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北海道地域大学フットサルリーグ\"/>
    </mc:Choice>
  </mc:AlternateContent>
  <xr:revisionPtr revIDLastSave="0" documentId="13_ncr:1_{ECDCF523-6936-466C-A885-9B79709051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1~20" sheetId="1" r:id="rId1"/>
    <sheet name="参加申込書21~24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'参加申込書1~20'!$A$1:$AX$33</definedName>
    <definedName name="_xlnm.Print_Area" localSheetId="1">'参加申込書21~24'!$A$1:$AX$33</definedName>
  </definedNames>
  <calcPr calcId="191029"/>
</workbook>
</file>

<file path=xl/calcChain.xml><?xml version="1.0" encoding="utf-8"?>
<calcChain xmlns="http://schemas.openxmlformats.org/spreadsheetml/2006/main">
  <c r="HX20" i="12" l="1"/>
  <c r="HW20" i="12"/>
  <c r="HV20" i="12"/>
  <c r="HU20" i="12"/>
  <c r="HX19" i="12"/>
  <c r="HW19" i="12"/>
  <c r="HV19" i="12"/>
  <c r="HU19" i="12"/>
  <c r="HX18" i="12"/>
  <c r="HW18" i="12"/>
  <c r="HV18" i="12"/>
  <c r="HU18" i="12"/>
  <c r="HX17" i="12"/>
  <c r="HW17" i="12"/>
  <c r="HV17" i="12"/>
  <c r="HU17" i="12"/>
  <c r="HX16" i="12"/>
  <c r="HW16" i="12"/>
  <c r="HV16" i="12"/>
  <c r="HU16" i="12"/>
  <c r="HX15" i="12"/>
  <c r="HW15" i="12"/>
  <c r="HV15" i="12"/>
  <c r="HU15" i="12"/>
  <c r="HX14" i="12"/>
  <c r="HW14" i="12"/>
  <c r="HV14" i="12"/>
  <c r="HU14" i="12"/>
  <c r="HX13" i="12"/>
  <c r="HW13" i="12"/>
  <c r="HV13" i="12"/>
  <c r="HU13" i="12"/>
  <c r="HX12" i="12"/>
  <c r="HW12" i="12"/>
  <c r="HV12" i="12"/>
  <c r="HU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CE62EF4A-FA52-485F-84DF-E85260E705E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E4EE9BC5-0CFC-40E7-B4CD-164A12047D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D94AB930-6A43-4736-BB6B-E38BD6367A7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52BA6209-E453-45C2-AB73-92CE86F8495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88D1B45C-7680-4E4F-B510-99391EBA98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79678DE7-959D-4DC5-AD13-E0404FFDF30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E05E6510-E437-44AF-9B24-9472AB9A0AB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3FF8B9FB-5F7C-4DD7-B767-FFCC09D613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CBF87A1-C3DE-490A-8393-77E69277CF6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9CD56ADC-598D-48F8-B07D-7A869E8B74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ED5BBB72-0008-4008-BE0F-7ED85B7E738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5D062A5B-E6F2-4980-A5EC-4704BB47E52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07A7788-AE52-40B2-9A67-16EE140C4E8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B6757F34-DE4B-4FC5-B811-33863AD76A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82617F7-3384-4D7D-97D8-1D1950AAA91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5F1DEE4E-849D-45C9-BEFF-4DFA7576561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600E4789-F458-4D5E-B7A9-BCBD907CE7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178EDFF-61B5-432C-9D7D-9B556DB0DB4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B3492BB6-15D7-4DDF-A4BC-884EC437976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19A1ED4A-B4B2-4B90-89F4-58F7A36995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83FFCE90-49E2-4A13-B453-2B162D43B5E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EA89D27A-EA18-4687-82ED-3A987B7D134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C0A1E068-B502-42BA-8FD3-2055036D81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71D46ACC-E041-4159-9B63-4238F2E7329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476ED0CF-474C-4A0A-BA47-81F335A5278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DEED99F-B8D2-4EA3-AE6B-0D60774AD57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3ACAD5C7-C58A-40EA-8831-0D3D18F69E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FE4EFB28-12E2-4DEE-8620-E71B8B025B5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5E59CD7-4D52-4914-8A76-76AFF973F08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858C24D3-1917-42F8-9C82-DD39212242D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19BB25F4-CDB5-4532-A59D-0C52399CD3E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0B7757B-793F-4ED7-9E32-3CD726C42A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DC37ECD8-A307-493E-9784-1E25AA32DED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2E713DF-1DDA-499D-9652-FB8AD0A4755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CEB22CF9-F9C0-4B53-8AC1-77EAF925CF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20FD9755-4684-466D-9DB5-6EE8D4B94EF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A2004898-7B9A-461E-B0AC-053F199501D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8D9B15A8-EAC1-4B6B-A802-5C6E2225C8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EC200EDB-9A8D-429C-B8CA-9FDBE5C58A1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39819BAC-41F0-4C3B-A346-23D95AF8BB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BD86CDC7-C0D1-4E86-AA78-84C566613DC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B5AB6A37-4111-4195-BDDB-61330A701E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4C2F47CC-C426-4868-BEED-E4B904FA7E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294BF2F6-6E30-4729-9D45-633BBA94D4C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F6AB1103-F08B-4862-B5EA-A6B682A9A5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8902C1F4-1ED3-4063-8ED1-4C96F934F9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F7A75A2-39F0-4E19-B778-70214ED726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368551F9-0A93-47E3-A8D3-F6BA4B5DFDC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BFB78213-5052-4649-B582-2BED165ABF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C7E9A3CE-F8B2-4907-861E-CC514210B40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8CC1A547-66B6-430B-88DD-B659F7F66D1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6C2D6CE7-6780-4578-B5E9-A93D42C62A3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BED3EA95-C9C1-4ACE-BB39-F2F7CF383DB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4E0F93F7-5C16-4FB9-896E-C5C8E0366F7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50749801-5671-4735-BDE1-C8BA5136AD3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A0512625-40A4-4E3C-BF5A-C196DC8878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9E7B1599-E56E-4404-A709-82A7D7740E3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CD44734E-18C5-4145-88F1-C54BB599A0F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517B5D69-4E9A-4F8A-A62F-1DC6EE788D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B08DEC0-5DD2-4D27-B069-E423B00B4E0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<sst xmlns="http://schemas.openxmlformats.org/spreadsheetml/2006/main" count="389" uniqueCount="163">
  <si>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</si>
  <si>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</si>
  <si>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</si>
  <si>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</si>
  <si>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</si>
  <si>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</si>
  <si>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</si>
  <si>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</si>
  <si>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</si>
  <si>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</si>
  <si>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</si>
  <si>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</si>
  <si>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</si>
  <si>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</si>
  <si>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</si>
  <si>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</si>
  <si>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</si>
  <si>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</si>
  <si>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</si>
  <si>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</si>
  <si>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</si>
  <si>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</si>
  <si>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</si>
  <si>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</si>
  <si>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</si>
  <si>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</si>
  <si>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</si>
  <si>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</si>
  <si>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</si>
  <si>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</si>
  <si>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</si>
  <si>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</si>
  <si>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</si>
  <si>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</si>
  <si>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</si>
  <si>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</si>
  <si>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</si>
  <si>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</si>
  <si>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</si>
  <si>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</si>
  <si>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</si>
  <si>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</si>
  <si>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</si>
  <si>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</si>
  <si>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</si>
  <si>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</si>
  <si>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</si>
  <si>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</si>
  <si>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</si>
  <si>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</si>
  <si>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</si>
  <si>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</si>
  <si>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</si>
  <si>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</si>
  <si>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</si>
  <si>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</si>
  <si>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</si>
  <si>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</si>
  <si>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</si>
  <si>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</si>
  <si>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</si>
  <si>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</si>
  <si>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</si>
  <si>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</si>
  <si>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</si>
  <si>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</si>
  <si>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</si>
  <si>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</si>
  <si>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</si>
  <si>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</si>
  <si>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</si>
  <si>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</si>
  <si>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</si>
  <si>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</si>
  <si>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</si>
  <si>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</si>
  <si>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</si>
  <si>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</si>
  <si>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</si>
  <si>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</si>
  <si>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</si>
  <si>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</si>
  <si>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</si>
  <si>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</si>
  <si>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</si>
  <si>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</si>
  <si>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</si>
  <si>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</si>
  <si>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</si>
  <si>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</si>
  <si>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</si>
  <si>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</si>
  <si>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</si>
  <si>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</si>
  <si>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</si>
  <si>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</si>
  <si>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</si>
  <si>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</si>
  <si>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</si>
  <si>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</si>
  <si>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</si>
  <si>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</si>
  <si>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</si>
  <si>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</si>
  <si>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</si>
  <si>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</si>
  <si>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</si>
  <si>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</si>
  <si>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</si>
  <si>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</si>
  <si>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</si>
  <si>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</si>
  <si>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</si>
  <si>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</si>
  <si>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</si>
  <si>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</si>
  <si>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</si>
  <si>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</si>
  <si>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</si>
  <si>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</si>
  <si>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</si>
  <si>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</si>
  <si>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</si>
  <si>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</si>
  <si>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</si>
  <si>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</si>
  <si>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</si>
  <si>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</si>
  <si>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</si>
  <si>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</si>
  <si>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</si>
  <si>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</si>
  <si>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</si>
  <si>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</si>
  <si>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</si>
  <si>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</si>
  <si>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</si>
  <si>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</si>
  <si>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</si>
  <si>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</si>
  <si>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</si>
  <si>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</si>
  <si>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</si>
  <si>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</si>
  <si>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</si>
  <si>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</si>
  <si>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</si>
  <si>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</si>
  <si>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</si>
  <si>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</si>
  <si>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</si>
  <si>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</si>
  <si>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</si>
  <si>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</si>
  <si>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</si>
  <si>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</si>
  <si>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</si>
  <si>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</si>
  <si>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</si>
  <si>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2025年　　　月　　  日</t>
    <phoneticPr fontId="3"/>
  </si>
  <si>
    <t>※「Pos」の欄は、①FP(フィールドプレーヤー)、②GK(ゴールキーパー)、③FP/GK、のいずれかをプルダウンから選択すること。</t>
    <rPh sb="59" eb="61">
      <t>センタク</t>
    </rPh>
    <phoneticPr fontId="3"/>
  </si>
  <si>
    <t>LUXPERIOR CUP　第21回 北海道地域大学フットサルリーグ2025</t>
    <phoneticPr fontId="3"/>
  </si>
  <si>
    <t>（通訳）</t>
    <rPh sb="1" eb="3">
      <t>ツウヤク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</si>
</sst>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8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 applyAlignment="1">
      <alignment vertical="center"/>
    </xf>
    <xf numFmtId="49" fontId="15" fillId="0" borderId="216" xfId="3" applyNumberFormat="1" applyFont="1" applyBorder="1" applyAlignment="1" applyProtection="1">
      <alignment horizontal="center" vertical="center" shrinkToFit="1"/>
      <protection locked="0"/>
    </xf>
    <xf numFmtId="49" fontId="15" fillId="0" borderId="216" xfId="0" applyNumberFormat="1" applyFont="1" applyBorder="1" applyAlignment="1" applyProtection="1">
      <alignment horizontal="center" vertical="center" shrinkToFit="1"/>
      <protection locked="0"/>
    </xf>
    <xf numFmtId="49" fontId="15" fillId="0" borderId="217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0" fontId="13" fillId="7" borderId="107" xfId="0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169" xfId="0" applyNumberFormat="1" applyFont="1" applyFill="1" applyBorder="1" applyAlignment="1">
      <alignment horizontal="center" vertical="center" shrinkToFit="1"/>
    </xf>
    <xf numFmtId="49" fontId="5" fillId="0" borderId="170" xfId="0" applyNumberFormat="1" applyFont="1" applyFill="1" applyBorder="1" applyAlignment="1">
      <alignment horizontal="center" vertical="center" shrinkToFit="1"/>
    </xf>
    <xf numFmtId="49" fontId="5" fillId="0" borderId="171" xfId="0" applyNumberFormat="1" applyFont="1" applyFill="1" applyBorder="1" applyAlignment="1">
      <alignment horizontal="center" vertical="center" shrinkToFit="1"/>
    </xf>
    <xf numFmtId="49" fontId="5" fillId="0" borderId="172" xfId="0" applyNumberFormat="1" applyFont="1" applyFill="1" applyBorder="1" applyAlignment="1">
      <alignment horizontal="center" vertical="center" shrinkToFit="1"/>
    </xf>
    <xf numFmtId="49" fontId="5" fillId="0" borderId="173" xfId="0" applyNumberFormat="1" applyFont="1" applyFill="1" applyBorder="1" applyAlignment="1">
      <alignment horizontal="center" vertical="center" shrinkToFit="1"/>
    </xf>
    <xf numFmtId="49" fontId="5" fillId="0" borderId="174" xfId="0" applyNumberFormat="1" applyFont="1" applyFill="1" applyBorder="1" applyAlignment="1">
      <alignment horizontal="center" vertical="center" shrinkToFit="1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2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9">
        <v>2025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231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161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231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124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2" t="s">
        <v>0</v>
      </c>
      <c r="AL7" s="226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126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7">
        <v>1</v>
      </c>
      <c r="AL8" s="228"/>
      <c r="AM8" s="208"/>
      <c r="AN8" s="232"/>
      <c r="AO8" s="203"/>
      <c r="AP8" s="203"/>
      <c r="AQ8" s="211"/>
      <c r="AR8" s="209">
        <f t="shared" ref="AR8:AR26" si="0">DATEDIF(AQ8,$AP$35,"Y")</f>
        <v>125</v>
      </c>
      <c r="AS8" s="204"/>
      <c r="AT8" s="223" t="s">
        <v>74</v>
      </c>
      <c r="AU8" s="215"/>
      <c r="AV8" s="202"/>
      <c r="AW8" s="57"/>
      <c r="AX8" s="220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7">
        <v>2</v>
      </c>
      <c r="AL9" s="228"/>
      <c r="AM9" s="208"/>
      <c r="AN9" s="232"/>
      <c r="AO9" s="203"/>
      <c r="AP9" s="203"/>
      <c r="AQ9" s="211"/>
      <c r="AR9" s="209">
        <f t="shared" si="0"/>
        <v>125</v>
      </c>
      <c r="AS9" s="204"/>
      <c r="AT9" s="223" t="s">
        <v>74</v>
      </c>
      <c r="AU9" s="215"/>
      <c r="AV9" s="202"/>
      <c r="AW9" s="57"/>
      <c r="AX9" s="22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7">
        <v>3</v>
      </c>
      <c r="AL10" s="228"/>
      <c r="AM10" s="208"/>
      <c r="AN10" s="232"/>
      <c r="AO10" s="203"/>
      <c r="AP10" s="203"/>
      <c r="AQ10" s="211"/>
      <c r="AR10" s="209">
        <f t="shared" si="0"/>
        <v>125</v>
      </c>
      <c r="AS10" s="204"/>
      <c r="AT10" s="223" t="s">
        <v>74</v>
      </c>
      <c r="AU10" s="215"/>
      <c r="AV10" s="202"/>
      <c r="AW10" s="57"/>
      <c r="AX10" s="221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5" t="s">
        <v>23</v>
      </c>
      <c r="J11" s="375" t="s">
        <v>8</v>
      </c>
      <c r="K11" s="375"/>
      <c r="L11" s="205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7">
        <v>4</v>
      </c>
      <c r="AL11" s="228"/>
      <c r="AM11" s="208"/>
      <c r="AN11" s="232"/>
      <c r="AO11" s="203"/>
      <c r="AP11" s="203"/>
      <c r="AQ11" s="211"/>
      <c r="AR11" s="209">
        <f t="shared" si="0"/>
        <v>125</v>
      </c>
      <c r="AS11" s="204"/>
      <c r="AT11" s="223" t="s">
        <v>75</v>
      </c>
      <c r="AU11" s="215"/>
      <c r="AV11" s="202"/>
      <c r="AW11" s="57"/>
      <c r="AX11" s="22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7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207">
        <v>5</v>
      </c>
      <c r="AL12" s="228"/>
      <c r="AM12" s="202"/>
      <c r="AN12" s="232"/>
      <c r="AO12" s="203"/>
      <c r="AP12" s="203"/>
      <c r="AQ12" s="211"/>
      <c r="AR12" s="209">
        <f t="shared" si="0"/>
        <v>125</v>
      </c>
      <c r="AS12" s="204"/>
      <c r="AT12" s="223" t="s">
        <v>74</v>
      </c>
      <c r="AU12" s="215"/>
      <c r="AV12" s="202"/>
      <c r="AW12" s="57"/>
      <c r="AX12" s="22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121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122</v>
      </c>
      <c r="AG13" s="293"/>
      <c r="AH13" s="293"/>
      <c r="AI13" s="294"/>
      <c r="AK13" s="207">
        <v>6</v>
      </c>
      <c r="AL13" s="228"/>
      <c r="AM13" s="208"/>
      <c r="AN13" s="232"/>
      <c r="AO13" s="203"/>
      <c r="AP13" s="203"/>
      <c r="AQ13" s="211"/>
      <c r="AR13" s="209">
        <f t="shared" si="0"/>
        <v>125</v>
      </c>
      <c r="AS13" s="204"/>
      <c r="AT13" s="223" t="s">
        <v>74</v>
      </c>
      <c r="AU13" s="215"/>
      <c r="AV13" s="202"/>
      <c r="AW13" s="57"/>
      <c r="AX13" s="221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207">
        <v>7</v>
      </c>
      <c r="AL14" s="228"/>
      <c r="AM14" s="208"/>
      <c r="AN14" s="232"/>
      <c r="AO14" s="203"/>
      <c r="AP14" s="203"/>
      <c r="AQ14" s="211"/>
      <c r="AR14" s="209">
        <f t="shared" si="0"/>
        <v>125</v>
      </c>
      <c r="AS14" s="204"/>
      <c r="AT14" s="223" t="s">
        <v>75</v>
      </c>
      <c r="AU14" s="215"/>
      <c r="AV14" s="202"/>
      <c r="AW14" s="57"/>
      <c r="AX14" s="221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207">
        <v>8</v>
      </c>
      <c r="AL15" s="228"/>
      <c r="AM15" s="208"/>
      <c r="AN15" s="232"/>
      <c r="AO15" s="203"/>
      <c r="AP15" s="203"/>
      <c r="AQ15" s="211"/>
      <c r="AR15" s="209">
        <f t="shared" si="0"/>
        <v>125</v>
      </c>
      <c r="AS15" s="204"/>
      <c r="AT15" s="223" t="s">
        <v>74</v>
      </c>
      <c r="AU15" s="215"/>
      <c r="AV15" s="202"/>
      <c r="AW15" s="57"/>
      <c r="AX15" s="221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157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07">
        <v>9</v>
      </c>
      <c r="AL16" s="228"/>
      <c r="AM16" s="208"/>
      <c r="AN16" s="232"/>
      <c r="AO16" s="203"/>
      <c r="AP16" s="203"/>
      <c r="AQ16" s="211"/>
      <c r="AR16" s="209">
        <f t="shared" si="0"/>
        <v>125</v>
      </c>
      <c r="AS16" s="204"/>
      <c r="AT16" s="223" t="s">
        <v>74</v>
      </c>
      <c r="AU16" s="215"/>
      <c r="AV16" s="202"/>
      <c r="AW16" s="57"/>
      <c r="AX16" s="221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158</v>
      </c>
      <c r="C17" s="244"/>
      <c r="D17" s="244"/>
      <c r="E17" s="244"/>
      <c r="F17" s="244" t="s">
        <v>150</v>
      </c>
      <c r="G17" s="244"/>
      <c r="H17" s="244"/>
      <c r="I17" s="244"/>
      <c r="J17" s="244"/>
      <c r="K17" s="244"/>
      <c r="L17" s="244" t="s">
        <v>151</v>
      </c>
      <c r="M17" s="244"/>
      <c r="N17" s="244"/>
      <c r="O17" s="244"/>
      <c r="P17" s="244"/>
      <c r="Q17" s="244"/>
      <c r="R17" s="256" t="s">
        <v>152</v>
      </c>
      <c r="S17" s="256"/>
      <c r="T17" s="256"/>
      <c r="U17" s="256"/>
      <c r="V17" s="251" t="s">
        <v>153</v>
      </c>
      <c r="W17" s="251"/>
      <c r="X17" s="251"/>
      <c r="Y17" s="251"/>
      <c r="Z17" s="251"/>
      <c r="AA17" s="251"/>
      <c r="AB17" s="252" t="s">
        <v>154</v>
      </c>
      <c r="AC17" s="252"/>
      <c r="AD17" s="252"/>
      <c r="AE17" s="252"/>
      <c r="AF17" s="252"/>
      <c r="AG17" s="252"/>
      <c r="AH17" s="252"/>
      <c r="AI17" s="253"/>
      <c r="AK17" s="207">
        <v>10</v>
      </c>
      <c r="AL17" s="228"/>
      <c r="AM17" s="208"/>
      <c r="AN17" s="232"/>
      <c r="AO17" s="203"/>
      <c r="AP17" s="203"/>
      <c r="AQ17" s="211"/>
      <c r="AR17" s="209">
        <f t="shared" si="0"/>
        <v>125</v>
      </c>
      <c r="AS17" s="204"/>
      <c r="AT17" s="223" t="s">
        <v>74</v>
      </c>
      <c r="AU17" s="215"/>
      <c r="AV17" s="202"/>
      <c r="AW17" s="57"/>
      <c r="AX17" s="221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155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7">
        <v>11</v>
      </c>
      <c r="AL18" s="229"/>
      <c r="AM18" s="57"/>
      <c r="AN18" s="233"/>
      <c r="AO18" s="58"/>
      <c r="AP18" s="58"/>
      <c r="AQ18" s="212"/>
      <c r="AR18" s="209">
        <f t="shared" si="0"/>
        <v>125</v>
      </c>
      <c r="AS18" s="56"/>
      <c r="AT18" s="223" t="s">
        <v>75</v>
      </c>
      <c r="AU18" s="215"/>
      <c r="AV18" s="57"/>
      <c r="AW18" s="57"/>
      <c r="AX18" s="221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7">
        <v>12</v>
      </c>
      <c r="AL19" s="229"/>
      <c r="AM19" s="57"/>
      <c r="AN19" s="233"/>
      <c r="AO19" s="58"/>
      <c r="AP19" s="58"/>
      <c r="AQ19" s="212"/>
      <c r="AR19" s="209">
        <f t="shared" si="0"/>
        <v>125</v>
      </c>
      <c r="AS19" s="56"/>
      <c r="AT19" s="223" t="s">
        <v>75</v>
      </c>
      <c r="AU19" s="215"/>
      <c r="AV19" s="57"/>
      <c r="AW19" s="57"/>
      <c r="AX19" s="221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7">
        <v>13</v>
      </c>
      <c r="AL20" s="229"/>
      <c r="AM20" s="57"/>
      <c r="AN20" s="233"/>
      <c r="AO20" s="58"/>
      <c r="AP20" s="58"/>
      <c r="AQ20" s="212"/>
      <c r="AR20" s="209">
        <f t="shared" si="0"/>
        <v>125</v>
      </c>
      <c r="AS20" s="56"/>
      <c r="AT20" s="223" t="s">
        <v>74</v>
      </c>
      <c r="AU20" s="215"/>
      <c r="AV20" s="57"/>
      <c r="AW20" s="57"/>
      <c r="AX20" s="221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7">
        <v>14</v>
      </c>
      <c r="AL21" s="229"/>
      <c r="AM21" s="57"/>
      <c r="AN21" s="233"/>
      <c r="AO21" s="58"/>
      <c r="AP21" s="58"/>
      <c r="AQ21" s="212"/>
      <c r="AR21" s="209">
        <f t="shared" si="0"/>
        <v>125</v>
      </c>
      <c r="AS21" s="56"/>
      <c r="AT21" s="223" t="s">
        <v>74</v>
      </c>
      <c r="AU21" s="215"/>
      <c r="AV21" s="57"/>
      <c r="AW21" s="57"/>
      <c r="AX21" s="221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7">
        <v>15</v>
      </c>
      <c r="AL22" s="229"/>
      <c r="AM22" s="57"/>
      <c r="AN22" s="233"/>
      <c r="AO22" s="58"/>
      <c r="AP22" s="58"/>
      <c r="AQ22" s="212"/>
      <c r="AR22" s="209">
        <f t="shared" si="0"/>
        <v>125</v>
      </c>
      <c r="AS22" s="56"/>
      <c r="AT22" s="223" t="s">
        <v>75</v>
      </c>
      <c r="AU22" s="215"/>
      <c r="AV22" s="57"/>
      <c r="AW22" s="57"/>
      <c r="AX22" s="221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7">
        <v>16</v>
      </c>
      <c r="AL23" s="229"/>
      <c r="AM23" s="57"/>
      <c r="AN23" s="233"/>
      <c r="AO23" s="58"/>
      <c r="AP23" s="58"/>
      <c r="AQ23" s="212"/>
      <c r="AR23" s="209">
        <f t="shared" si="0"/>
        <v>125</v>
      </c>
      <c r="AS23" s="56"/>
      <c r="AT23" s="223" t="s">
        <v>74</v>
      </c>
      <c r="AU23" s="215"/>
      <c r="AV23" s="57"/>
      <c r="AW23" s="57"/>
      <c r="AX23" s="221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7">
        <v>17</v>
      </c>
      <c r="AL24" s="229"/>
      <c r="AM24" s="57"/>
      <c r="AN24" s="233"/>
      <c r="AO24" s="58"/>
      <c r="AP24" s="58"/>
      <c r="AQ24" s="212"/>
      <c r="AR24" s="209">
        <f t="shared" si="0"/>
        <v>125</v>
      </c>
      <c r="AS24" s="56"/>
      <c r="AT24" s="223" t="s">
        <v>75</v>
      </c>
      <c r="AU24" s="215"/>
      <c r="AV24" s="57"/>
      <c r="AW24" s="57"/>
      <c r="AX24" s="221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7">
        <v>18</v>
      </c>
      <c r="AL25" s="229"/>
      <c r="AM25" s="57"/>
      <c r="AN25" s="233"/>
      <c r="AO25" s="58"/>
      <c r="AP25" s="58"/>
      <c r="AQ25" s="212"/>
      <c r="AR25" s="209">
        <f t="shared" si="0"/>
        <v>125</v>
      </c>
      <c r="AS25" s="56"/>
      <c r="AT25" s="223" t="s">
        <v>75</v>
      </c>
      <c r="AU25" s="215"/>
      <c r="AV25" s="57"/>
      <c r="AW25" s="57"/>
      <c r="AX25" s="221"/>
      <c r="HW25" s="7"/>
      <c r="HX25" s="7"/>
    </row>
    <row r="26" spans="2:232" ht="33" customHeight="1">
      <c r="B26" s="515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 t="s">
        <v>56</v>
      </c>
      <c r="AC26" s="516"/>
      <c r="AD26" s="516"/>
      <c r="AE26" s="516"/>
      <c r="AF26" s="516"/>
      <c r="AG26" s="516"/>
      <c r="AH26" s="516"/>
      <c r="AI26" s="517"/>
      <c r="AK26" s="207">
        <v>19</v>
      </c>
      <c r="AL26" s="229"/>
      <c r="AM26" s="57"/>
      <c r="AN26" s="233"/>
      <c r="AO26" s="58"/>
      <c r="AP26" s="58"/>
      <c r="AQ26" s="212"/>
      <c r="AR26" s="209">
        <f t="shared" si="0"/>
        <v>125</v>
      </c>
      <c r="AS26" s="56"/>
      <c r="AT26" s="223" t="s">
        <v>74</v>
      </c>
      <c r="AU26" s="215"/>
      <c r="AV26" s="57"/>
      <c r="AW26" s="57"/>
      <c r="AX26" s="221"/>
      <c r="HW26" s="7"/>
      <c r="HX26" s="7"/>
    </row>
    <row r="27" spans="2:232" ht="33" customHeight="1" thickBot="1">
      <c r="B27" s="518"/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  <c r="N27" s="519"/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 t="s">
        <v>57</v>
      </c>
      <c r="AC27" s="519"/>
      <c r="AD27" s="519"/>
      <c r="AE27" s="519"/>
      <c r="AF27" s="519"/>
      <c r="AG27" s="519"/>
      <c r="AH27" s="519"/>
      <c r="AI27" s="520"/>
      <c r="AK27" s="63">
        <v>20</v>
      </c>
      <c r="AL27" s="230"/>
      <c r="AM27" s="59"/>
      <c r="AN27" s="234"/>
      <c r="AO27" s="66"/>
      <c r="AP27" s="66"/>
      <c r="AQ27" s="213"/>
      <c r="AR27" s="210">
        <f>DATEDIF(AQ27,$AP$35,"Y")</f>
        <v>125</v>
      </c>
      <c r="AS27" s="67"/>
      <c r="AT27" s="224" t="s">
        <v>75</v>
      </c>
      <c r="AU27" s="216"/>
      <c r="AV27" s="59"/>
      <c r="AW27" s="59"/>
      <c r="AX27" s="222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45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17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5"/>
      <c r="AO30" s="319" t="s">
        <v>53</v>
      </c>
      <c r="AP30" s="319"/>
      <c r="AQ30" s="319"/>
      <c r="AR30" s="319"/>
      <c r="AS30" s="319"/>
      <c r="AT30" s="71"/>
      <c r="AU30" s="60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18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5"/>
      <c r="AN31" s="45"/>
      <c r="AO31" s="362" t="s">
        <v>159</v>
      </c>
      <c r="AP31" s="362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19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5"/>
      <c r="AO32" s="225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12">
        <v>45801</v>
      </c>
      <c r="AQ35" s="312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  <dataValidation type="list" allowBlank="1" showInputMessage="1" showErrorMessage="1" sqref="AN8:AN27" xr:uid="{2FD5ED86-B361-4412-B0CC-E4C22B35C578}">
      <formula1>"FP,GK,FP/GK,"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7BD7A-8645-45D0-A889-15C7EFE89282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G7" sqref="G7:V7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1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9">
        <v>2025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231" t="s">
        <v>76</v>
      </c>
      <c r="AL2" s="45"/>
      <c r="AM2" s="45"/>
      <c r="AN2" s="39"/>
      <c r="AO2" s="39"/>
      <c r="AP2" s="39"/>
      <c r="AQ2" s="39"/>
      <c r="AR2" s="172" t="s">
        <v>125</v>
      </c>
      <c r="AS2" s="39"/>
      <c r="AT2" s="80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1"/>
      <c r="AL3" s="45"/>
      <c r="AM3" s="45"/>
      <c r="AN3" s="45"/>
      <c r="AO3" s="32"/>
      <c r="AP3" s="82"/>
      <c r="AQ3" s="82"/>
      <c r="AR3" s="83"/>
      <c r="AS3" s="82"/>
      <c r="AT3" s="80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161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231" t="s">
        <v>160</v>
      </c>
      <c r="AL4" s="40"/>
      <c r="AM4" s="45"/>
      <c r="AN4" s="84"/>
      <c r="AO4" s="84"/>
      <c r="AP4" s="81"/>
      <c r="AQ4" s="81"/>
      <c r="AR4" s="85"/>
      <c r="AS4" s="81"/>
      <c r="AT4" s="80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6"/>
      <c r="AL5" s="32"/>
      <c r="AM5" s="45"/>
      <c r="AN5" s="84"/>
      <c r="AO5" s="84"/>
      <c r="AP5" s="81"/>
      <c r="AQ5" s="81"/>
      <c r="AR5" s="85"/>
      <c r="AS5" s="81"/>
      <c r="AT5" s="87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6"/>
      <c r="AL6" s="45"/>
      <c r="AM6" s="45"/>
      <c r="AN6" s="88"/>
      <c r="AO6" s="81"/>
      <c r="AP6" s="81"/>
      <c r="AQ6" s="81"/>
      <c r="AR6" s="85"/>
      <c r="AS6" s="81"/>
      <c r="AT6" s="89"/>
      <c r="AU6" s="90"/>
      <c r="AV6" s="91"/>
      <c r="AW6" s="200" t="s">
        <v>148</v>
      </c>
      <c r="AX6" s="92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124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2" t="s">
        <v>0</v>
      </c>
      <c r="AL7" s="226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6" t="s">
        <v>31</v>
      </c>
      <c r="AS7" s="42" t="s">
        <v>28</v>
      </c>
      <c r="AT7" s="78"/>
      <c r="AU7" s="214" t="s">
        <v>72</v>
      </c>
      <c r="AV7" s="79" t="s">
        <v>73</v>
      </c>
      <c r="AW7" s="201" t="s">
        <v>149</v>
      </c>
      <c r="AX7" s="53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126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7">
        <v>21</v>
      </c>
      <c r="AL8" s="228"/>
      <c r="AM8" s="208"/>
      <c r="AN8" s="232"/>
      <c r="AO8" s="203"/>
      <c r="AP8" s="203"/>
      <c r="AQ8" s="211"/>
      <c r="AR8" s="209">
        <f t="shared" ref="AR8:AR26" si="0">DATEDIF(AQ8,$AP$35,"Y")</f>
        <v>125</v>
      </c>
      <c r="AS8" s="204"/>
      <c r="AT8" s="223" t="s">
        <v>74</v>
      </c>
      <c r="AU8" s="215"/>
      <c r="AV8" s="202"/>
      <c r="AW8" s="57"/>
      <c r="AX8" s="220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7">
        <v>22</v>
      </c>
      <c r="AL9" s="228"/>
      <c r="AM9" s="208"/>
      <c r="AN9" s="232"/>
      <c r="AO9" s="203"/>
      <c r="AP9" s="203"/>
      <c r="AQ9" s="211"/>
      <c r="AR9" s="209">
        <f t="shared" si="0"/>
        <v>125</v>
      </c>
      <c r="AS9" s="204"/>
      <c r="AT9" s="223" t="s">
        <v>74</v>
      </c>
      <c r="AU9" s="215"/>
      <c r="AV9" s="202"/>
      <c r="AW9" s="57"/>
      <c r="AX9" s="22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7">
        <v>23</v>
      </c>
      <c r="AL10" s="228"/>
      <c r="AM10" s="208"/>
      <c r="AN10" s="232"/>
      <c r="AO10" s="203"/>
      <c r="AP10" s="203"/>
      <c r="AQ10" s="211"/>
      <c r="AR10" s="209">
        <f t="shared" si="0"/>
        <v>125</v>
      </c>
      <c r="AS10" s="204"/>
      <c r="AT10" s="223" t="s">
        <v>74</v>
      </c>
      <c r="AU10" s="215"/>
      <c r="AV10" s="202"/>
      <c r="AW10" s="57"/>
      <c r="AX10" s="221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5" t="s">
        <v>23</v>
      </c>
      <c r="J11" s="375" t="s">
        <v>8</v>
      </c>
      <c r="K11" s="375"/>
      <c r="L11" s="205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7">
        <v>24</v>
      </c>
      <c r="AL11" s="228"/>
      <c r="AM11" s="208"/>
      <c r="AN11" s="232"/>
      <c r="AO11" s="203"/>
      <c r="AP11" s="203"/>
      <c r="AQ11" s="211"/>
      <c r="AR11" s="209">
        <f t="shared" si="0"/>
        <v>125</v>
      </c>
      <c r="AS11" s="204"/>
      <c r="AT11" s="223" t="s">
        <v>74</v>
      </c>
      <c r="AU11" s="215"/>
      <c r="AV11" s="202"/>
      <c r="AW11" s="57"/>
      <c r="AX11" s="22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27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525"/>
      <c r="AL12" s="526"/>
      <c r="AM12" s="527"/>
      <c r="AN12" s="528"/>
      <c r="AO12" s="529"/>
      <c r="AP12" s="529"/>
      <c r="AQ12" s="530"/>
      <c r="AR12" s="531"/>
      <c r="AS12" s="532"/>
      <c r="AT12" s="533"/>
      <c r="AU12" s="534"/>
      <c r="AV12" s="527"/>
      <c r="AW12" s="535"/>
      <c r="AX12" s="536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121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121</v>
      </c>
      <c r="AG13" s="293"/>
      <c r="AH13" s="293"/>
      <c r="AI13" s="294"/>
      <c r="AK13" s="525"/>
      <c r="AL13" s="526"/>
      <c r="AM13" s="537"/>
      <c r="AN13" s="528"/>
      <c r="AO13" s="529"/>
      <c r="AP13" s="529"/>
      <c r="AQ13" s="530"/>
      <c r="AR13" s="531"/>
      <c r="AS13" s="532"/>
      <c r="AT13" s="533"/>
      <c r="AU13" s="534"/>
      <c r="AV13" s="527"/>
      <c r="AW13" s="535"/>
      <c r="AX13" s="536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525"/>
      <c r="AL14" s="526"/>
      <c r="AM14" s="537"/>
      <c r="AN14" s="528"/>
      <c r="AO14" s="529"/>
      <c r="AP14" s="529"/>
      <c r="AQ14" s="530"/>
      <c r="AR14" s="531"/>
      <c r="AS14" s="532"/>
      <c r="AT14" s="533"/>
      <c r="AU14" s="534"/>
      <c r="AV14" s="527"/>
      <c r="AW14" s="535"/>
      <c r="AX14" s="536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525"/>
      <c r="AL15" s="526"/>
      <c r="AM15" s="537"/>
      <c r="AN15" s="528"/>
      <c r="AO15" s="529"/>
      <c r="AP15" s="529"/>
      <c r="AQ15" s="530"/>
      <c r="AR15" s="531"/>
      <c r="AS15" s="532"/>
      <c r="AT15" s="533"/>
      <c r="AU15" s="534"/>
      <c r="AV15" s="527"/>
      <c r="AW15" s="535"/>
      <c r="AX15" s="536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157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525"/>
      <c r="AL16" s="526"/>
      <c r="AM16" s="537"/>
      <c r="AN16" s="528"/>
      <c r="AO16" s="529"/>
      <c r="AP16" s="529"/>
      <c r="AQ16" s="530"/>
      <c r="AR16" s="531"/>
      <c r="AS16" s="532"/>
      <c r="AT16" s="533"/>
      <c r="AU16" s="534"/>
      <c r="AV16" s="527"/>
      <c r="AW16" s="535"/>
      <c r="AX16" s="536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158</v>
      </c>
      <c r="C17" s="244"/>
      <c r="D17" s="244"/>
      <c r="E17" s="244"/>
      <c r="F17" s="244" t="s">
        <v>150</v>
      </c>
      <c r="G17" s="244"/>
      <c r="H17" s="244"/>
      <c r="I17" s="244"/>
      <c r="J17" s="244"/>
      <c r="K17" s="244"/>
      <c r="L17" s="244" t="s">
        <v>151</v>
      </c>
      <c r="M17" s="244"/>
      <c r="N17" s="244"/>
      <c r="O17" s="244"/>
      <c r="P17" s="244"/>
      <c r="Q17" s="244"/>
      <c r="R17" s="256" t="s">
        <v>152</v>
      </c>
      <c r="S17" s="256"/>
      <c r="T17" s="256"/>
      <c r="U17" s="256"/>
      <c r="V17" s="251" t="s">
        <v>153</v>
      </c>
      <c r="W17" s="251"/>
      <c r="X17" s="251"/>
      <c r="Y17" s="251"/>
      <c r="Z17" s="251"/>
      <c r="AA17" s="251"/>
      <c r="AB17" s="252" t="s">
        <v>154</v>
      </c>
      <c r="AC17" s="252"/>
      <c r="AD17" s="252"/>
      <c r="AE17" s="252"/>
      <c r="AF17" s="252"/>
      <c r="AG17" s="252"/>
      <c r="AH17" s="252"/>
      <c r="AI17" s="253"/>
      <c r="AK17" s="525"/>
      <c r="AL17" s="526"/>
      <c r="AM17" s="537"/>
      <c r="AN17" s="528"/>
      <c r="AO17" s="529"/>
      <c r="AP17" s="529"/>
      <c r="AQ17" s="530"/>
      <c r="AR17" s="531"/>
      <c r="AS17" s="532"/>
      <c r="AT17" s="533"/>
      <c r="AU17" s="534"/>
      <c r="AV17" s="527"/>
      <c r="AW17" s="535"/>
      <c r="AX17" s="536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162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525"/>
      <c r="AL18" s="538"/>
      <c r="AM18" s="535"/>
      <c r="AN18" s="539"/>
      <c r="AO18" s="540"/>
      <c r="AP18" s="540"/>
      <c r="AQ18" s="541"/>
      <c r="AR18" s="531"/>
      <c r="AS18" s="542"/>
      <c r="AT18" s="533"/>
      <c r="AU18" s="534"/>
      <c r="AV18" s="535"/>
      <c r="AW18" s="535"/>
      <c r="AX18" s="536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525"/>
      <c r="AL19" s="538"/>
      <c r="AM19" s="535"/>
      <c r="AN19" s="539"/>
      <c r="AO19" s="540"/>
      <c r="AP19" s="540"/>
      <c r="AQ19" s="541"/>
      <c r="AR19" s="531"/>
      <c r="AS19" s="542"/>
      <c r="AT19" s="533"/>
      <c r="AU19" s="534"/>
      <c r="AV19" s="535"/>
      <c r="AW19" s="535"/>
      <c r="AX19" s="536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21"/>
      <c r="C20" s="522"/>
      <c r="D20" s="522"/>
      <c r="E20" s="522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 t="s">
        <v>56</v>
      </c>
      <c r="AC20" s="523"/>
      <c r="AD20" s="523"/>
      <c r="AE20" s="523"/>
      <c r="AF20" s="523"/>
      <c r="AG20" s="523"/>
      <c r="AH20" s="523"/>
      <c r="AI20" s="524"/>
      <c r="AK20" s="525"/>
      <c r="AL20" s="538"/>
      <c r="AM20" s="535"/>
      <c r="AN20" s="539"/>
      <c r="AO20" s="540"/>
      <c r="AP20" s="540"/>
      <c r="AQ20" s="541"/>
      <c r="AR20" s="531"/>
      <c r="AS20" s="542"/>
      <c r="AT20" s="533"/>
      <c r="AU20" s="534"/>
      <c r="AV20" s="535"/>
      <c r="AW20" s="535"/>
      <c r="AX20" s="536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21"/>
      <c r="C21" s="522"/>
      <c r="D21" s="522"/>
      <c r="E21" s="522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 t="s">
        <v>57</v>
      </c>
      <c r="AC21" s="523"/>
      <c r="AD21" s="523"/>
      <c r="AE21" s="523"/>
      <c r="AF21" s="523"/>
      <c r="AG21" s="523"/>
      <c r="AH21" s="523"/>
      <c r="AI21" s="524"/>
      <c r="AK21" s="525"/>
      <c r="AL21" s="538"/>
      <c r="AM21" s="535"/>
      <c r="AN21" s="539"/>
      <c r="AO21" s="540"/>
      <c r="AP21" s="540"/>
      <c r="AQ21" s="541"/>
      <c r="AR21" s="531"/>
      <c r="AS21" s="542"/>
      <c r="AT21" s="533"/>
      <c r="AU21" s="534"/>
      <c r="AV21" s="535"/>
      <c r="AW21" s="535"/>
      <c r="AX21" s="536"/>
      <c r="BC21" s="6"/>
      <c r="BD21" s="4"/>
      <c r="BE21" s="4"/>
      <c r="BF21" s="6"/>
      <c r="BG21" s="6"/>
      <c r="HW21" s="7"/>
      <c r="HX21" s="7"/>
    </row>
    <row r="22" spans="2:232" ht="33" customHeight="1">
      <c r="B22" s="521"/>
      <c r="C22" s="522"/>
      <c r="D22" s="522"/>
      <c r="E22" s="522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 t="s">
        <v>56</v>
      </c>
      <c r="AC22" s="523"/>
      <c r="AD22" s="523"/>
      <c r="AE22" s="523"/>
      <c r="AF22" s="523"/>
      <c r="AG22" s="523"/>
      <c r="AH22" s="523"/>
      <c r="AI22" s="524"/>
      <c r="AK22" s="525"/>
      <c r="AL22" s="538"/>
      <c r="AM22" s="535"/>
      <c r="AN22" s="539"/>
      <c r="AO22" s="540"/>
      <c r="AP22" s="540"/>
      <c r="AQ22" s="541"/>
      <c r="AR22" s="531"/>
      <c r="AS22" s="542"/>
      <c r="AT22" s="533"/>
      <c r="AU22" s="534"/>
      <c r="AV22" s="535"/>
      <c r="AW22" s="535"/>
      <c r="AX22" s="536"/>
      <c r="BC22" s="6"/>
      <c r="BD22" s="4"/>
      <c r="BE22" s="4"/>
      <c r="BF22" s="6"/>
      <c r="BG22" s="6"/>
      <c r="HW22" s="7"/>
      <c r="HX22" s="7"/>
    </row>
    <row r="23" spans="2:232" ht="33" customHeight="1">
      <c r="B23" s="521"/>
      <c r="C23" s="522"/>
      <c r="D23" s="522"/>
      <c r="E23" s="522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 t="s">
        <v>57</v>
      </c>
      <c r="AC23" s="523"/>
      <c r="AD23" s="523"/>
      <c r="AE23" s="523"/>
      <c r="AF23" s="523"/>
      <c r="AG23" s="523"/>
      <c r="AH23" s="523"/>
      <c r="AI23" s="524"/>
      <c r="AK23" s="525"/>
      <c r="AL23" s="538"/>
      <c r="AM23" s="535"/>
      <c r="AN23" s="539"/>
      <c r="AO23" s="540"/>
      <c r="AP23" s="540"/>
      <c r="AQ23" s="541"/>
      <c r="AR23" s="531"/>
      <c r="AS23" s="542"/>
      <c r="AT23" s="533"/>
      <c r="AU23" s="534"/>
      <c r="AV23" s="535"/>
      <c r="AW23" s="535"/>
      <c r="AX23" s="536"/>
      <c r="BC23" s="6"/>
      <c r="BD23" s="4"/>
      <c r="BE23" s="4"/>
      <c r="BF23" s="6"/>
      <c r="BG23" s="6"/>
      <c r="HW23" s="7"/>
      <c r="HX23" s="7"/>
    </row>
    <row r="24" spans="2:232" ht="33" customHeight="1">
      <c r="B24" s="521"/>
      <c r="C24" s="522"/>
      <c r="D24" s="522"/>
      <c r="E24" s="522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  <c r="Y24" s="523"/>
      <c r="Z24" s="523"/>
      <c r="AA24" s="523"/>
      <c r="AB24" s="523" t="s">
        <v>56</v>
      </c>
      <c r="AC24" s="523"/>
      <c r="AD24" s="523"/>
      <c r="AE24" s="523"/>
      <c r="AF24" s="523"/>
      <c r="AG24" s="523"/>
      <c r="AH24" s="523"/>
      <c r="AI24" s="524"/>
      <c r="AK24" s="525"/>
      <c r="AL24" s="538"/>
      <c r="AM24" s="535"/>
      <c r="AN24" s="539"/>
      <c r="AO24" s="540"/>
      <c r="AP24" s="540"/>
      <c r="AQ24" s="541"/>
      <c r="AR24" s="531"/>
      <c r="AS24" s="542"/>
      <c r="AT24" s="533"/>
      <c r="AU24" s="534"/>
      <c r="AV24" s="535"/>
      <c r="AW24" s="535"/>
      <c r="AX24" s="536"/>
      <c r="BC24" s="6"/>
      <c r="BD24" s="4"/>
      <c r="BE24" s="4"/>
      <c r="BF24" s="6"/>
      <c r="BG24" s="6"/>
      <c r="HW24" s="7"/>
      <c r="HX24" s="7"/>
    </row>
    <row r="25" spans="2:232" ht="33" customHeight="1">
      <c r="B25" s="521"/>
      <c r="C25" s="522"/>
      <c r="D25" s="522"/>
      <c r="E25" s="522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 t="s">
        <v>57</v>
      </c>
      <c r="AC25" s="523"/>
      <c r="AD25" s="523"/>
      <c r="AE25" s="523"/>
      <c r="AF25" s="523"/>
      <c r="AG25" s="523"/>
      <c r="AH25" s="523"/>
      <c r="AI25" s="524"/>
      <c r="AK25" s="525"/>
      <c r="AL25" s="538"/>
      <c r="AM25" s="535"/>
      <c r="AN25" s="539"/>
      <c r="AO25" s="540"/>
      <c r="AP25" s="540"/>
      <c r="AQ25" s="541"/>
      <c r="AR25" s="531"/>
      <c r="AS25" s="542"/>
      <c r="AT25" s="533"/>
      <c r="AU25" s="534"/>
      <c r="AV25" s="535"/>
      <c r="AW25" s="535"/>
      <c r="AX25" s="536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525"/>
      <c r="AL26" s="538"/>
      <c r="AM26" s="535"/>
      <c r="AN26" s="539"/>
      <c r="AO26" s="540"/>
      <c r="AP26" s="540"/>
      <c r="AQ26" s="541"/>
      <c r="AR26" s="531"/>
      <c r="AS26" s="542"/>
      <c r="AT26" s="533"/>
      <c r="AU26" s="534"/>
      <c r="AV26" s="535"/>
      <c r="AW26" s="535"/>
      <c r="AX26" s="536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543"/>
      <c r="AL27" s="544"/>
      <c r="AM27" s="545"/>
      <c r="AN27" s="546"/>
      <c r="AO27" s="547"/>
      <c r="AP27" s="547"/>
      <c r="AQ27" s="548"/>
      <c r="AR27" s="549"/>
      <c r="AS27" s="550"/>
      <c r="AT27" s="551"/>
      <c r="AU27" s="552"/>
      <c r="AV27" s="545"/>
      <c r="AW27" s="545"/>
      <c r="AX27" s="553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4"/>
      <c r="AL28" s="9"/>
      <c r="AM28" s="9"/>
      <c r="AN28" s="44"/>
      <c r="AO28" s="9"/>
      <c r="AP28" s="9"/>
      <c r="AQ28" s="9"/>
      <c r="AR28" s="5"/>
      <c r="AS28" s="9"/>
      <c r="AT28" s="9"/>
      <c r="AU28" s="9"/>
      <c r="AV28" s="9"/>
      <c r="AW28" s="9"/>
      <c r="AX28" s="54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5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17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5"/>
      <c r="AO30" s="319" t="s">
        <v>53</v>
      </c>
      <c r="AP30" s="319"/>
      <c r="AQ30" s="319"/>
      <c r="AR30" s="319"/>
      <c r="AS30" s="319"/>
      <c r="AT30" s="71"/>
      <c r="AU30" s="60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18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5"/>
      <c r="AN31" s="45"/>
      <c r="AO31" s="362" t="s">
        <v>159</v>
      </c>
      <c r="AP31" s="362"/>
      <c r="AQ31" s="46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19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5"/>
      <c r="AO32" s="225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5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7" t="s">
        <v>51</v>
      </c>
      <c r="AQ34" s="41"/>
      <c r="AR34"/>
      <c r="AS34" s="41"/>
      <c r="AT34" s="70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69" t="s">
        <v>35</v>
      </c>
      <c r="AP35" s="312">
        <v>45801</v>
      </c>
      <c r="AQ35" s="312"/>
      <c r="AR35" s="14"/>
      <c r="AV35" s="50"/>
      <c r="AW35" s="50"/>
      <c r="AX35" s="50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5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5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5"/>
    </row>
    <row r="40" spans="2:231" ht="21" customHeight="1">
      <c r="B40" s="74"/>
      <c r="C40" s="75"/>
      <c r="D40" s="76"/>
      <c r="E40" s="76"/>
      <c r="F40" s="76"/>
      <c r="G40" s="76"/>
      <c r="H40" s="76"/>
      <c r="I40" s="76"/>
      <c r="J40" s="76"/>
      <c r="K40" s="76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5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5"/>
      <c r="AP41" s="48"/>
      <c r="AQ41" s="48"/>
      <c r="AR41" s="10"/>
      <c r="AS41" s="49"/>
      <c r="AT41" s="73"/>
      <c r="AU41" s="49"/>
      <c r="AV41" s="68"/>
      <c r="AW41" s="68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5"/>
      <c r="AP42" s="8"/>
      <c r="AQ42" s="8"/>
      <c r="AR42" s="8"/>
      <c r="AS42" s="8"/>
      <c r="AT42" s="8"/>
      <c r="AU42" s="8"/>
      <c r="AX42" s="52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156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5"/>
      <c r="AP43" s="8"/>
      <c r="AQ43" s="8"/>
      <c r="AR43" s="8"/>
      <c r="AS43" s="8"/>
      <c r="AT43" s="8"/>
      <c r="AU43" s="8"/>
      <c r="AV43" s="51"/>
      <c r="AW43" s="51"/>
      <c r="AX43" s="52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5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5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5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Z32:AF32"/>
    <mergeCell ref="AG32:AL32"/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4">
    <dataValidation type="list" allowBlank="1" showInputMessage="1" showErrorMessage="1" sqref="AN8:AN27" xr:uid="{8BA9F2A0-8A6C-46A2-AD5F-9ECE5A3DC0F8}">
      <formula1>"FP,GK,FP/GK,"</formula1>
    </dataValidation>
    <dataValidation type="list" allowBlank="1" showInputMessage="1" showErrorMessage="1" promptTitle="Ｆ指導者資格選択" sqref="AB19:AI19 AB21:AI21 AB23:AI23 AB25:AI25 AB27:AI27" xr:uid="{7FCB5D50-00B3-4075-A165-E0A3EA1A9268}">
      <formula1>$K$41:$K$45</formula1>
    </dataValidation>
    <dataValidation type="list" allowBlank="1" showInputMessage="1" showErrorMessage="1" promptTitle="Ｓ指導者資格選択" prompt="_x000a_" sqref="AB18:AI18" xr:uid="{D212FAE5-990A-409C-A7C1-50A92AD04AB5}">
      <formula1>$E$41:$E$49</formula1>
    </dataValidation>
    <dataValidation type="list" allowBlank="1" showInputMessage="1" showErrorMessage="1" sqref="AB20:AI20 AB26:AI26 AB24:AI24 AB22:AI22" xr:uid="{72B7FC61-87FA-45E2-B149-68906ED6B218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98"/>
  </cols>
  <sheetData>
    <row r="1" spans="1:13" ht="24" customHeight="1" thickBot="1">
      <c r="A1" s="411" t="str">
        <f>'参加申込書1~20'!G4</f>
        <v>LUXPERIOR CUP　第21回 北海道地域大学フットサルリーグ2025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0.5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5.5" customHeight="1" thickBot="1">
      <c r="A3" s="98" t="s">
        <v>84</v>
      </c>
      <c r="C3" s="416" t="s">
        <v>123</v>
      </c>
      <c r="D3" s="416"/>
      <c r="E3" s="414">
        <f>'参加申込書1~20'!AA8</f>
        <v>0</v>
      </c>
      <c r="F3" s="415"/>
      <c r="H3" s="428" t="s">
        <v>142</v>
      </c>
      <c r="I3" s="429"/>
      <c r="J3" s="180">
        <v>2018</v>
      </c>
      <c r="K3" s="181" t="s">
        <v>136</v>
      </c>
      <c r="L3" s="181" t="s">
        <v>137</v>
      </c>
      <c r="M3" s="182" t="s">
        <v>145</v>
      </c>
    </row>
    <row r="4" spans="1:13" ht="38.25" customHeight="1" thickBot="1">
      <c r="A4" s="425">
        <f>'参加申込書1~20'!G7</f>
        <v>0</v>
      </c>
      <c r="B4" s="426"/>
      <c r="C4" s="426"/>
      <c r="D4" s="426"/>
      <c r="E4" s="426"/>
      <c r="F4" s="427"/>
      <c r="H4" s="430" t="s">
        <v>141</v>
      </c>
      <c r="I4" s="431"/>
      <c r="J4" s="422"/>
      <c r="K4" s="423"/>
      <c r="L4" s="423"/>
      <c r="M4" s="424"/>
    </row>
    <row r="5" spans="1:13" ht="25.2" customHeight="1" thickBot="1">
      <c r="A5" s="179" t="s">
        <v>138</v>
      </c>
      <c r="B5" s="177"/>
      <c r="C5" s="177"/>
      <c r="D5" s="177"/>
      <c r="E5" s="177"/>
      <c r="F5" s="177"/>
      <c r="H5" s="432" t="s">
        <v>139</v>
      </c>
      <c r="I5" s="415"/>
      <c r="J5" s="183"/>
      <c r="K5" s="173" t="s">
        <v>146</v>
      </c>
      <c r="L5" s="100"/>
      <c r="M5" s="104" t="s">
        <v>140</v>
      </c>
    </row>
    <row r="6" spans="1:13" ht="18" customHeight="1" thickBot="1">
      <c r="A6" s="412" t="s">
        <v>143</v>
      </c>
      <c r="B6" s="413"/>
      <c r="C6" s="433" t="s">
        <v>85</v>
      </c>
      <c r="D6" s="434"/>
      <c r="E6" s="434"/>
      <c r="F6" s="435"/>
    </row>
    <row r="7" spans="1:13" ht="18" customHeight="1">
      <c r="A7" s="439" t="str">
        <f>'参加申込書1~20'!B18</f>
        <v>監督</v>
      </c>
      <c r="B7" s="440"/>
      <c r="C7" s="443">
        <f>'参加申込書1~20'!F18</f>
        <v>0</v>
      </c>
      <c r="D7" s="444"/>
      <c r="E7" s="444"/>
      <c r="F7" s="445"/>
      <c r="H7" s="174" t="s">
        <v>135</v>
      </c>
      <c r="I7" s="175"/>
      <c r="J7" s="175"/>
      <c r="K7" s="175"/>
      <c r="L7" s="175"/>
      <c r="M7" s="176"/>
    </row>
    <row r="8" spans="1:13" ht="18" customHeight="1">
      <c r="A8" s="441">
        <f>'参加申込書1~20'!B20</f>
        <v>0</v>
      </c>
      <c r="B8" s="440"/>
      <c r="C8" s="443">
        <f>'参加申込書1~20'!F20</f>
        <v>0</v>
      </c>
      <c r="D8" s="446"/>
      <c r="E8" s="446"/>
      <c r="F8" s="447"/>
      <c r="H8" s="102"/>
      <c r="M8" s="101"/>
    </row>
    <row r="9" spans="1:13" ht="18" customHeight="1">
      <c r="A9" s="439">
        <f>'参加申込書1~20'!B22</f>
        <v>0</v>
      </c>
      <c r="B9" s="440"/>
      <c r="C9" s="443">
        <f>'参加申込書1~20'!F22</f>
        <v>0</v>
      </c>
      <c r="D9" s="446"/>
      <c r="E9" s="446"/>
      <c r="F9" s="447"/>
      <c r="H9" s="102"/>
      <c r="I9" s="178"/>
      <c r="J9" s="178"/>
      <c r="K9" s="178"/>
      <c r="L9" s="178"/>
      <c r="M9" s="101"/>
    </row>
    <row r="10" spans="1:13" ht="18" customHeight="1" thickBot="1">
      <c r="A10" s="420">
        <f>'参加申込書1~20'!B24</f>
        <v>0</v>
      </c>
      <c r="B10" s="421"/>
      <c r="C10" s="417">
        <f>'参加申込書1~20'!F24</f>
        <v>0</v>
      </c>
      <c r="D10" s="418"/>
      <c r="E10" s="418"/>
      <c r="F10" s="419"/>
      <c r="H10" s="103"/>
      <c r="I10" s="100"/>
      <c r="J10" s="100"/>
      <c r="K10" s="100"/>
      <c r="L10" s="100"/>
      <c r="M10" s="104"/>
    </row>
    <row r="11" spans="1:13" ht="20.25" customHeight="1" thickBot="1"/>
    <row r="12" spans="1:13" ht="18" customHeight="1">
      <c r="A12" s="479" t="s">
        <v>86</v>
      </c>
      <c r="B12" s="437"/>
      <c r="C12" s="437"/>
      <c r="D12" s="437"/>
      <c r="E12" s="437"/>
      <c r="F12" s="480"/>
      <c r="G12" s="436" t="s">
        <v>147</v>
      </c>
      <c r="H12" s="437"/>
      <c r="I12" s="437"/>
      <c r="J12" s="437"/>
      <c r="K12" s="437"/>
      <c r="L12" s="437"/>
      <c r="M12" s="438"/>
    </row>
    <row r="13" spans="1:13" ht="18" customHeight="1">
      <c r="A13" s="105" t="s">
        <v>78</v>
      </c>
      <c r="B13" s="442" t="s">
        <v>79</v>
      </c>
      <c r="C13" s="442"/>
      <c r="D13" s="106" t="s">
        <v>87</v>
      </c>
      <c r="E13" s="106" t="s">
        <v>88</v>
      </c>
      <c r="F13" s="107" t="s">
        <v>89</v>
      </c>
      <c r="G13" s="108" t="s">
        <v>90</v>
      </c>
      <c r="H13" s="109" t="s">
        <v>91</v>
      </c>
      <c r="I13" s="442" t="s">
        <v>92</v>
      </c>
      <c r="J13" s="442"/>
      <c r="K13" s="442" t="s">
        <v>93</v>
      </c>
      <c r="L13" s="442"/>
      <c r="M13" s="110" t="s">
        <v>94</v>
      </c>
    </row>
    <row r="14" spans="1:13" ht="18" customHeight="1">
      <c r="A14" s="167">
        <f>'参加申込書1~20'!AL8</f>
        <v>0</v>
      </c>
      <c r="B14" s="477">
        <f>'参加申込書1~20'!AO8</f>
        <v>0</v>
      </c>
      <c r="C14" s="478"/>
      <c r="D14" s="111"/>
      <c r="E14" s="111"/>
      <c r="F14" s="112"/>
      <c r="G14" s="113"/>
      <c r="H14" s="114"/>
      <c r="I14" s="448" t="s">
        <v>95</v>
      </c>
      <c r="J14" s="449"/>
      <c r="K14" s="448" t="s">
        <v>95</v>
      </c>
      <c r="L14" s="449"/>
      <c r="M14" s="115"/>
    </row>
    <row r="15" spans="1:13" ht="18" customHeight="1">
      <c r="A15" s="168">
        <f>'参加申込書1~20'!AL9</f>
        <v>0</v>
      </c>
      <c r="B15" s="468">
        <f>'参加申込書1~20'!AO9</f>
        <v>0</v>
      </c>
      <c r="C15" s="469"/>
      <c r="D15" s="116"/>
      <c r="E15" s="116"/>
      <c r="F15" s="117"/>
      <c r="G15" s="118"/>
      <c r="H15" s="119"/>
      <c r="I15" s="450" t="s">
        <v>95</v>
      </c>
      <c r="J15" s="451"/>
      <c r="K15" s="450" t="s">
        <v>95</v>
      </c>
      <c r="L15" s="451"/>
      <c r="M15" s="120"/>
    </row>
    <row r="16" spans="1:13" ht="18" customHeight="1">
      <c r="A16" s="168">
        <f>'参加申込書1~20'!AL10</f>
        <v>0</v>
      </c>
      <c r="B16" s="468">
        <f>'参加申込書1~20'!AO10</f>
        <v>0</v>
      </c>
      <c r="C16" s="469"/>
      <c r="D16" s="116"/>
      <c r="E16" s="116"/>
      <c r="F16" s="117"/>
      <c r="G16" s="118"/>
      <c r="H16" s="119"/>
      <c r="I16" s="450" t="s">
        <v>95</v>
      </c>
      <c r="J16" s="451"/>
      <c r="K16" s="450" t="s">
        <v>95</v>
      </c>
      <c r="L16" s="451"/>
      <c r="M16" s="120"/>
    </row>
    <row r="17" spans="1:13" ht="18" customHeight="1">
      <c r="A17" s="168">
        <f>'参加申込書1~20'!AL11</f>
        <v>0</v>
      </c>
      <c r="B17" s="468">
        <f>'参加申込書1~20'!AO11</f>
        <v>0</v>
      </c>
      <c r="C17" s="469"/>
      <c r="D17" s="116"/>
      <c r="E17" s="116"/>
      <c r="F17" s="117"/>
      <c r="G17" s="118"/>
      <c r="H17" s="119"/>
      <c r="I17" s="450" t="s">
        <v>95</v>
      </c>
      <c r="J17" s="451"/>
      <c r="K17" s="450" t="s">
        <v>95</v>
      </c>
      <c r="L17" s="451"/>
      <c r="M17" s="120"/>
    </row>
    <row r="18" spans="1:13" ht="18" customHeight="1">
      <c r="A18" s="169">
        <f>'参加申込書1~20'!AL12</f>
        <v>0</v>
      </c>
      <c r="B18" s="481">
        <f>'参加申込書1~20'!AO12</f>
        <v>0</v>
      </c>
      <c r="C18" s="482"/>
      <c r="D18" s="121"/>
      <c r="E18" s="121"/>
      <c r="F18" s="122"/>
      <c r="G18" s="123"/>
      <c r="H18" s="124"/>
      <c r="I18" s="452" t="s">
        <v>95</v>
      </c>
      <c r="J18" s="453"/>
      <c r="K18" s="452" t="s">
        <v>95</v>
      </c>
      <c r="L18" s="453"/>
      <c r="M18" s="125"/>
    </row>
    <row r="19" spans="1:13" ht="18" customHeight="1">
      <c r="A19" s="170">
        <f>'参加申込書1~20'!AL13</f>
        <v>0</v>
      </c>
      <c r="B19" s="466">
        <f>'参加申込書1~20'!AO13</f>
        <v>0</v>
      </c>
      <c r="C19" s="467"/>
      <c r="D19" s="126"/>
      <c r="E19" s="126"/>
      <c r="F19" s="127"/>
      <c r="G19" s="128"/>
      <c r="H19" s="129"/>
      <c r="I19" s="454" t="s">
        <v>95</v>
      </c>
      <c r="J19" s="455"/>
      <c r="K19" s="454" t="s">
        <v>95</v>
      </c>
      <c r="L19" s="455"/>
      <c r="M19" s="130"/>
    </row>
    <row r="20" spans="1:13" ht="18" customHeight="1">
      <c r="A20" s="168">
        <f>'参加申込書1~20'!AL14</f>
        <v>0</v>
      </c>
      <c r="B20" s="468">
        <f>'参加申込書1~20'!AO14</f>
        <v>0</v>
      </c>
      <c r="C20" s="469"/>
      <c r="D20" s="116"/>
      <c r="E20" s="116"/>
      <c r="F20" s="117"/>
      <c r="G20" s="118"/>
      <c r="H20" s="119"/>
      <c r="I20" s="450" t="s">
        <v>95</v>
      </c>
      <c r="J20" s="451"/>
      <c r="K20" s="450" t="s">
        <v>95</v>
      </c>
      <c r="L20" s="451"/>
      <c r="M20" s="120"/>
    </row>
    <row r="21" spans="1:13" ht="18" customHeight="1">
      <c r="A21" s="168">
        <f>'参加申込書1~20'!AL15</f>
        <v>0</v>
      </c>
      <c r="B21" s="468">
        <f>'参加申込書1~20'!AO15</f>
        <v>0</v>
      </c>
      <c r="C21" s="469"/>
      <c r="D21" s="116"/>
      <c r="E21" s="116"/>
      <c r="F21" s="117"/>
      <c r="G21" s="118"/>
      <c r="H21" s="119"/>
      <c r="I21" s="450" t="s">
        <v>95</v>
      </c>
      <c r="J21" s="451"/>
      <c r="K21" s="450" t="s">
        <v>95</v>
      </c>
      <c r="L21" s="451"/>
      <c r="M21" s="120"/>
    </row>
    <row r="22" spans="1:13" ht="18" customHeight="1">
      <c r="A22" s="168">
        <f>'参加申込書1~20'!AL16</f>
        <v>0</v>
      </c>
      <c r="B22" s="468">
        <f>'参加申込書1~20'!AO16</f>
        <v>0</v>
      </c>
      <c r="C22" s="469"/>
      <c r="D22" s="116"/>
      <c r="E22" s="116"/>
      <c r="F22" s="117"/>
      <c r="G22" s="118"/>
      <c r="H22" s="119"/>
      <c r="I22" s="450" t="s">
        <v>95</v>
      </c>
      <c r="J22" s="451"/>
      <c r="K22" s="450" t="s">
        <v>95</v>
      </c>
      <c r="L22" s="451"/>
      <c r="M22" s="120"/>
    </row>
    <row r="23" spans="1:13" ht="18" customHeight="1">
      <c r="A23" s="169">
        <f>'参加申込書1~20'!AL17</f>
        <v>0</v>
      </c>
      <c r="B23" s="481">
        <f>'参加申込書1~20'!AO17</f>
        <v>0</v>
      </c>
      <c r="C23" s="482"/>
      <c r="D23" s="131"/>
      <c r="E23" s="131"/>
      <c r="F23" s="132"/>
      <c r="G23" s="133"/>
      <c r="H23" s="134"/>
      <c r="I23" s="456" t="s">
        <v>95</v>
      </c>
      <c r="J23" s="457"/>
      <c r="K23" s="456" t="s">
        <v>95</v>
      </c>
      <c r="L23" s="457"/>
      <c r="M23" s="135"/>
    </row>
    <row r="24" spans="1:13" ht="18" customHeight="1">
      <c r="A24" s="170">
        <f>'参加申込書1~20'!AL18</f>
        <v>0</v>
      </c>
      <c r="B24" s="466">
        <f>'参加申込書1~20'!AO18</f>
        <v>0</v>
      </c>
      <c r="C24" s="467"/>
      <c r="D24" s="111"/>
      <c r="E24" s="111"/>
      <c r="F24" s="112"/>
      <c r="G24" s="113"/>
      <c r="H24" s="114"/>
      <c r="I24" s="448" t="s">
        <v>95</v>
      </c>
      <c r="J24" s="449"/>
      <c r="K24" s="448" t="s">
        <v>95</v>
      </c>
      <c r="L24" s="449"/>
      <c r="M24" s="115"/>
    </row>
    <row r="25" spans="1:13" ht="18" customHeight="1">
      <c r="A25" s="168">
        <f>'参加申込書1~20'!AL19</f>
        <v>0</v>
      </c>
      <c r="B25" s="468">
        <f>'参加申込書1~20'!AO19</f>
        <v>0</v>
      </c>
      <c r="C25" s="469"/>
      <c r="D25" s="116"/>
      <c r="E25" s="116"/>
      <c r="F25" s="117"/>
      <c r="G25" s="118"/>
      <c r="H25" s="119"/>
      <c r="I25" s="450" t="s">
        <v>95</v>
      </c>
      <c r="J25" s="451"/>
      <c r="K25" s="450" t="s">
        <v>95</v>
      </c>
      <c r="L25" s="451"/>
      <c r="M25" s="120"/>
    </row>
    <row r="26" spans="1:13" ht="18" customHeight="1">
      <c r="A26" s="168">
        <f>'参加申込書1~20'!AL20</f>
        <v>0</v>
      </c>
      <c r="B26" s="468">
        <f>'参加申込書1~20'!AO20</f>
        <v>0</v>
      </c>
      <c r="C26" s="469"/>
      <c r="D26" s="116"/>
      <c r="E26" s="116"/>
      <c r="F26" s="117"/>
      <c r="G26" s="118"/>
      <c r="H26" s="119"/>
      <c r="I26" s="450" t="s">
        <v>95</v>
      </c>
      <c r="J26" s="451"/>
      <c r="K26" s="450" t="s">
        <v>95</v>
      </c>
      <c r="L26" s="451"/>
      <c r="M26" s="120"/>
    </row>
    <row r="27" spans="1:13" ht="18" customHeight="1">
      <c r="A27" s="168">
        <f>'参加申込書1~20'!AL21</f>
        <v>0</v>
      </c>
      <c r="B27" s="468">
        <f>'参加申込書1~20'!AO21</f>
        <v>0</v>
      </c>
      <c r="C27" s="469"/>
      <c r="D27" s="116"/>
      <c r="E27" s="116"/>
      <c r="F27" s="117"/>
      <c r="G27" s="118"/>
      <c r="H27" s="119"/>
      <c r="I27" s="450" t="s">
        <v>95</v>
      </c>
      <c r="J27" s="451"/>
      <c r="K27" s="450" t="s">
        <v>95</v>
      </c>
      <c r="L27" s="451"/>
      <c r="M27" s="120"/>
    </row>
    <row r="28" spans="1:13" ht="18" customHeight="1">
      <c r="A28" s="169">
        <f>'参加申込書1~20'!AL22</f>
        <v>0</v>
      </c>
      <c r="B28" s="481">
        <f>'参加申込書1~20'!AO22</f>
        <v>0</v>
      </c>
      <c r="C28" s="482"/>
      <c r="D28" s="121"/>
      <c r="E28" s="121"/>
      <c r="F28" s="122"/>
      <c r="G28" s="123"/>
      <c r="H28" s="124"/>
      <c r="I28" s="452" t="s">
        <v>95</v>
      </c>
      <c r="J28" s="453"/>
      <c r="K28" s="452" t="s">
        <v>95</v>
      </c>
      <c r="L28" s="453"/>
      <c r="M28" s="125"/>
    </row>
    <row r="29" spans="1:13" ht="18" customHeight="1">
      <c r="A29" s="170">
        <f>'参加申込書1~20'!AL23</f>
        <v>0</v>
      </c>
      <c r="B29" s="466">
        <f>'参加申込書1~20'!AO23</f>
        <v>0</v>
      </c>
      <c r="C29" s="467"/>
      <c r="D29" s="126"/>
      <c r="E29" s="126"/>
      <c r="F29" s="127"/>
      <c r="G29" s="128"/>
      <c r="H29" s="129"/>
      <c r="I29" s="454" t="s">
        <v>95</v>
      </c>
      <c r="J29" s="455"/>
      <c r="K29" s="454" t="s">
        <v>95</v>
      </c>
      <c r="L29" s="455"/>
      <c r="M29" s="130"/>
    </row>
    <row r="30" spans="1:13" ht="18" customHeight="1">
      <c r="A30" s="168">
        <f>'参加申込書1~20'!AL24</f>
        <v>0</v>
      </c>
      <c r="B30" s="468">
        <f>'参加申込書1~20'!AO24</f>
        <v>0</v>
      </c>
      <c r="C30" s="469"/>
      <c r="D30" s="116"/>
      <c r="E30" s="116"/>
      <c r="F30" s="117"/>
      <c r="G30" s="118"/>
      <c r="H30" s="119"/>
      <c r="I30" s="450" t="s">
        <v>95</v>
      </c>
      <c r="J30" s="451"/>
      <c r="K30" s="450" t="s">
        <v>95</v>
      </c>
      <c r="L30" s="451"/>
      <c r="M30" s="120"/>
    </row>
    <row r="31" spans="1:13" ht="18" customHeight="1">
      <c r="A31" s="168">
        <f>'参加申込書1~20'!AL25</f>
        <v>0</v>
      </c>
      <c r="B31" s="468">
        <f>'参加申込書1~20'!AO25</f>
        <v>0</v>
      </c>
      <c r="C31" s="469"/>
      <c r="D31" s="116"/>
      <c r="E31" s="116"/>
      <c r="F31" s="117"/>
      <c r="G31" s="118"/>
      <c r="H31" s="119"/>
      <c r="I31" s="450" t="s">
        <v>95</v>
      </c>
      <c r="J31" s="451"/>
      <c r="K31" s="450" t="s">
        <v>95</v>
      </c>
      <c r="L31" s="451"/>
      <c r="M31" s="120"/>
    </row>
    <row r="32" spans="1:13" ht="18" customHeight="1">
      <c r="A32" s="168">
        <f>'参加申込書1~20'!AL26</f>
        <v>0</v>
      </c>
      <c r="B32" s="468">
        <f>'参加申込書1~20'!AO26</f>
        <v>0</v>
      </c>
      <c r="C32" s="469"/>
      <c r="D32" s="116"/>
      <c r="E32" s="116"/>
      <c r="F32" s="117"/>
      <c r="G32" s="118"/>
      <c r="H32" s="119"/>
      <c r="I32" s="450" t="s">
        <v>95</v>
      </c>
      <c r="J32" s="451"/>
      <c r="K32" s="450" t="s">
        <v>95</v>
      </c>
      <c r="L32" s="451"/>
      <c r="M32" s="120"/>
    </row>
    <row r="33" spans="1:13" ht="18" customHeight="1" thickBot="1">
      <c r="A33" s="171">
        <f>'参加申込書1~20'!AL27</f>
        <v>0</v>
      </c>
      <c r="B33" s="470">
        <f>'参加申込書1~20'!AO27</f>
        <v>0</v>
      </c>
      <c r="C33" s="471"/>
      <c r="D33" s="136"/>
      <c r="E33" s="136"/>
      <c r="F33" s="137"/>
      <c r="G33" s="138"/>
      <c r="H33" s="139"/>
      <c r="I33" s="472" t="s">
        <v>95</v>
      </c>
      <c r="J33" s="473"/>
      <c r="K33" s="472" t="s">
        <v>95</v>
      </c>
      <c r="L33" s="473"/>
      <c r="M33" s="140"/>
    </row>
    <row r="34" spans="1:13" ht="10.5" customHeight="1">
      <c r="M34" s="141" t="s">
        <v>96</v>
      </c>
    </row>
    <row r="35" spans="1:13" ht="10.5" customHeight="1" thickBot="1"/>
    <row r="36" spans="1:13" ht="18" customHeight="1">
      <c r="A36" s="483" t="s">
        <v>97</v>
      </c>
      <c r="B36" s="142" t="s">
        <v>98</v>
      </c>
      <c r="C36" s="93" t="s">
        <v>99</v>
      </c>
      <c r="D36" s="93" t="s">
        <v>100</v>
      </c>
      <c r="E36" s="94" t="s">
        <v>101</v>
      </c>
      <c r="F36" s="95" t="s">
        <v>119</v>
      </c>
      <c r="G36" s="93" t="s">
        <v>120</v>
      </c>
      <c r="H36" s="93" t="s">
        <v>81</v>
      </c>
      <c r="I36" s="94" t="s">
        <v>101</v>
      </c>
      <c r="L36" s="474" t="s">
        <v>102</v>
      </c>
      <c r="M36" s="458"/>
    </row>
    <row r="37" spans="1:13" ht="18" customHeight="1">
      <c r="A37" s="485"/>
      <c r="B37" s="143" t="s">
        <v>82</v>
      </c>
      <c r="C37" s="163">
        <f>'参加申込書1~20'!K14</f>
        <v>0</v>
      </c>
      <c r="D37" s="163">
        <f>'参加申込書1~20'!O14</f>
        <v>0</v>
      </c>
      <c r="E37" s="161">
        <f>'参加申込書1~20'!S14</f>
        <v>0</v>
      </c>
      <c r="F37" s="96" t="s">
        <v>82</v>
      </c>
      <c r="G37" s="163">
        <f>'参加申込書1~20'!X14</f>
        <v>0</v>
      </c>
      <c r="H37" s="163">
        <f>'参加申込書1~20'!AB14</f>
        <v>0</v>
      </c>
      <c r="I37" s="161">
        <f>'参加申込書1~20'!AF14</f>
        <v>0</v>
      </c>
      <c r="L37" s="475"/>
      <c r="M37" s="459"/>
    </row>
    <row r="38" spans="1:13" ht="18" customHeight="1" thickBot="1">
      <c r="A38" s="484"/>
      <c r="B38" s="144" t="s">
        <v>83</v>
      </c>
      <c r="C38" s="164">
        <f>'参加申込書1~20'!K15</f>
        <v>0</v>
      </c>
      <c r="D38" s="164">
        <f>'参加申込書1~20'!O15</f>
        <v>0</v>
      </c>
      <c r="E38" s="162">
        <f>'参加申込書1~20'!S15</f>
        <v>0</v>
      </c>
      <c r="F38" s="97" t="s">
        <v>83</v>
      </c>
      <c r="G38" s="164">
        <f>'参加申込書1~20'!X15</f>
        <v>0</v>
      </c>
      <c r="H38" s="164">
        <f>'参加申込書1~20'!AB15</f>
        <v>0</v>
      </c>
      <c r="I38" s="162">
        <f>'参加申込書1~20'!AF15</f>
        <v>0</v>
      </c>
      <c r="L38" s="476"/>
      <c r="M38" s="460"/>
    </row>
    <row r="39" spans="1:13" ht="10.5" customHeight="1" thickBot="1">
      <c r="A39" s="165"/>
    </row>
    <row r="40" spans="1:13" ht="18" customHeight="1">
      <c r="A40" s="483" t="s">
        <v>103</v>
      </c>
      <c r="B40" s="142" t="s">
        <v>104</v>
      </c>
      <c r="C40" s="145">
        <v>1</v>
      </c>
      <c r="D40" s="145">
        <v>2</v>
      </c>
      <c r="E40" s="145">
        <v>3</v>
      </c>
      <c r="F40" s="145">
        <v>4</v>
      </c>
      <c r="G40" s="159">
        <v>5</v>
      </c>
      <c r="H40" s="146">
        <v>6</v>
      </c>
      <c r="J40" s="461" t="s">
        <v>105</v>
      </c>
      <c r="K40" s="93" t="s">
        <v>104</v>
      </c>
      <c r="L40" s="463" t="s">
        <v>106</v>
      </c>
      <c r="M40" s="464"/>
    </row>
    <row r="41" spans="1:13" ht="18" customHeight="1" thickBot="1">
      <c r="A41" s="484"/>
      <c r="B41" s="166" t="s">
        <v>107</v>
      </c>
      <c r="C41" s="148">
        <v>1</v>
      </c>
      <c r="D41" s="148">
        <v>2</v>
      </c>
      <c r="E41" s="148">
        <v>3</v>
      </c>
      <c r="F41" s="148">
        <v>4</v>
      </c>
      <c r="G41" s="160">
        <v>5</v>
      </c>
      <c r="H41" s="149">
        <v>6</v>
      </c>
      <c r="J41" s="462"/>
      <c r="K41" s="147" t="s">
        <v>107</v>
      </c>
      <c r="L41" s="421" t="s">
        <v>108</v>
      </c>
      <c r="M41" s="465"/>
    </row>
    <row r="42" spans="1:13" ht="10.5" customHeight="1" thickBot="1"/>
    <row r="43" spans="1:13" s="153" customFormat="1" ht="17.25" customHeight="1">
      <c r="A43" s="150" t="s">
        <v>109</v>
      </c>
      <c r="B43" s="151"/>
      <c r="C43" s="151" t="s">
        <v>110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2"/>
    </row>
    <row r="44" spans="1:13" s="153" customFormat="1" ht="17.25" customHeight="1">
      <c r="A44" s="154"/>
      <c r="C44" s="153" t="s">
        <v>111</v>
      </c>
      <c r="M44" s="155"/>
    </row>
    <row r="45" spans="1:13" s="153" customFormat="1" ht="17.25" customHeight="1">
      <c r="A45" s="154"/>
      <c r="C45" s="153" t="s">
        <v>112</v>
      </c>
      <c r="D45" s="153" t="s">
        <v>113</v>
      </c>
      <c r="M45" s="155"/>
    </row>
    <row r="46" spans="1:13" s="153" customFormat="1" ht="17.25" customHeight="1">
      <c r="A46" s="154"/>
      <c r="D46" s="153" t="s">
        <v>114</v>
      </c>
      <c r="M46" s="155"/>
    </row>
    <row r="47" spans="1:13" s="153" customFormat="1" ht="17.25" customHeight="1">
      <c r="A47" s="154"/>
      <c r="D47" s="153" t="s">
        <v>115</v>
      </c>
      <c r="M47" s="155"/>
    </row>
    <row r="48" spans="1:13" s="153" customFormat="1" ht="17.25" customHeight="1">
      <c r="A48" s="154"/>
      <c r="D48" s="153" t="s">
        <v>116</v>
      </c>
      <c r="M48" s="155"/>
    </row>
    <row r="49" spans="1:13" s="153" customFormat="1" ht="17.25" customHeight="1">
      <c r="A49" s="154"/>
      <c r="C49" s="153" t="s">
        <v>117</v>
      </c>
      <c r="M49" s="155"/>
    </row>
    <row r="50" spans="1:13" s="153" customFormat="1" ht="17.25" customHeight="1" thickBot="1">
      <c r="A50" s="156"/>
      <c r="B50" s="157"/>
      <c r="C50" s="157" t="s">
        <v>118</v>
      </c>
      <c r="D50" s="157"/>
      <c r="E50" s="157"/>
      <c r="F50" s="157"/>
      <c r="G50" s="157"/>
      <c r="H50" s="157"/>
      <c r="I50" s="157"/>
      <c r="J50" s="157"/>
      <c r="K50" s="157"/>
      <c r="L50" s="157"/>
      <c r="M50" s="158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6" customWidth="1"/>
    <col min="10" max="10" width="2.109375" style="190" customWidth="1"/>
    <col min="11" max="23" width="5.33203125" style="186" customWidth="1"/>
    <col min="24" max="16384" width="9.109375" style="186"/>
  </cols>
  <sheetData>
    <row r="1" spans="1:19" ht="18.75" customHeight="1">
      <c r="A1" s="184"/>
      <c r="B1" s="185"/>
      <c r="C1" s="185"/>
      <c r="D1" s="185"/>
      <c r="E1" s="185"/>
      <c r="F1" s="185"/>
      <c r="G1" s="185"/>
      <c r="H1" s="185"/>
      <c r="J1" s="186"/>
    </row>
    <row r="2" spans="1:19" ht="15" customHeight="1">
      <c r="A2" s="187"/>
      <c r="B2" s="188"/>
      <c r="C2" s="188"/>
      <c r="D2" s="188"/>
      <c r="E2" s="188"/>
      <c r="F2" s="188"/>
      <c r="G2" s="188"/>
      <c r="H2" s="188"/>
      <c r="I2" s="189"/>
      <c r="J2" s="186"/>
    </row>
    <row r="3" spans="1:19" ht="15" customHeight="1">
      <c r="J3" s="186"/>
    </row>
    <row r="4" spans="1:19" ht="20.25" customHeight="1">
      <c r="A4" s="492" t="s">
        <v>5</v>
      </c>
      <c r="B4" s="493"/>
      <c r="C4" s="493"/>
      <c r="D4" s="503">
        <f>'参加申込書1~20'!G6</f>
        <v>0</v>
      </c>
      <c r="E4" s="504"/>
      <c r="F4" s="504"/>
      <c r="G4" s="504"/>
      <c r="H4" s="504"/>
      <c r="I4" s="505"/>
      <c r="K4" s="492" t="s">
        <v>5</v>
      </c>
      <c r="L4" s="493"/>
      <c r="M4" s="493"/>
      <c r="N4" s="503">
        <f>'参加申込書1~20'!Q6</f>
        <v>0</v>
      </c>
      <c r="O4" s="504"/>
      <c r="P4" s="504"/>
      <c r="Q4" s="504"/>
      <c r="R4" s="504"/>
      <c r="S4" s="505"/>
    </row>
    <row r="5" spans="1:19" s="185" customFormat="1" ht="30" customHeight="1">
      <c r="A5" s="494" t="s">
        <v>127</v>
      </c>
      <c r="B5" s="495"/>
      <c r="C5" s="495"/>
      <c r="D5" s="496">
        <f>'参加申込書1~20'!G7</f>
        <v>0</v>
      </c>
      <c r="E5" s="497"/>
      <c r="F5" s="497"/>
      <c r="G5" s="497"/>
      <c r="H5" s="497"/>
      <c r="I5" s="498"/>
      <c r="J5" s="190"/>
      <c r="K5" s="494" t="s">
        <v>127</v>
      </c>
      <c r="L5" s="495"/>
      <c r="M5" s="495"/>
      <c r="N5" s="496">
        <f>'参加申込書1~20'!Q7</f>
        <v>0</v>
      </c>
      <c r="O5" s="497"/>
      <c r="P5" s="497"/>
      <c r="Q5" s="497"/>
      <c r="R5" s="497"/>
      <c r="S5" s="498"/>
    </row>
    <row r="6" spans="1:19" s="193" customFormat="1" ht="19.2" customHeight="1">
      <c r="A6" s="191"/>
      <c r="B6" s="192"/>
      <c r="C6" s="192"/>
      <c r="D6" s="192"/>
      <c r="E6" s="192"/>
      <c r="F6" s="192"/>
      <c r="G6" s="192"/>
      <c r="H6" s="192"/>
      <c r="I6" s="192"/>
      <c r="J6" s="190"/>
      <c r="K6" s="191"/>
      <c r="L6" s="192"/>
      <c r="M6" s="192"/>
      <c r="N6" s="192"/>
      <c r="O6" s="192"/>
      <c r="P6" s="192"/>
      <c r="Q6" s="192"/>
      <c r="R6" s="192"/>
      <c r="S6" s="192"/>
    </row>
    <row r="7" spans="1:19" ht="19.2" customHeight="1">
      <c r="A7" s="487" t="s">
        <v>128</v>
      </c>
      <c r="B7" s="488"/>
      <c r="C7" s="488"/>
      <c r="D7" s="488"/>
      <c r="E7" s="488"/>
      <c r="F7" s="488"/>
      <c r="G7" s="488"/>
      <c r="H7" s="488"/>
      <c r="I7" s="488"/>
      <c r="K7" s="487" t="s">
        <v>128</v>
      </c>
      <c r="L7" s="488"/>
      <c r="M7" s="488"/>
      <c r="N7" s="488"/>
      <c r="O7" s="488"/>
      <c r="P7" s="488"/>
      <c r="Q7" s="488"/>
      <c r="R7" s="488"/>
      <c r="S7" s="488"/>
    </row>
    <row r="8" spans="1:19" ht="19.2" customHeight="1">
      <c r="A8" s="499" t="str">
        <f>'参加申込書1~20'!B18</f>
        <v>監督</v>
      </c>
      <c r="B8" s="500"/>
      <c r="C8" s="500"/>
      <c r="D8" s="501">
        <f>'参加申込書1~20'!F18</f>
        <v>0</v>
      </c>
      <c r="E8" s="501"/>
      <c r="F8" s="501"/>
      <c r="G8" s="501"/>
      <c r="H8" s="501"/>
      <c r="I8" s="502"/>
      <c r="K8" s="499">
        <f>'参加申込書1~20'!L18</f>
        <v>0</v>
      </c>
      <c r="L8" s="500"/>
      <c r="M8" s="500"/>
      <c r="N8" s="501">
        <f>'参加申込書1~20'!P18</f>
        <v>0</v>
      </c>
      <c r="O8" s="501"/>
      <c r="P8" s="501"/>
      <c r="Q8" s="501"/>
      <c r="R8" s="501"/>
      <c r="S8" s="502"/>
    </row>
    <row r="9" spans="1:19" ht="19.2" customHeight="1">
      <c r="A9" s="499">
        <f>'参加申込書1~20'!B20</f>
        <v>0</v>
      </c>
      <c r="B9" s="500"/>
      <c r="C9" s="500"/>
      <c r="D9" s="501">
        <f>'参加申込書1~20'!F20</f>
        <v>0</v>
      </c>
      <c r="E9" s="501"/>
      <c r="F9" s="501"/>
      <c r="G9" s="501"/>
      <c r="H9" s="501"/>
      <c r="I9" s="502"/>
      <c r="K9" s="499">
        <f>'参加申込書1~20'!L20</f>
        <v>0</v>
      </c>
      <c r="L9" s="500"/>
      <c r="M9" s="500"/>
      <c r="N9" s="501">
        <f>'参加申込書1~20'!P20</f>
        <v>0</v>
      </c>
      <c r="O9" s="501"/>
      <c r="P9" s="501"/>
      <c r="Q9" s="501"/>
      <c r="R9" s="501"/>
      <c r="S9" s="502"/>
    </row>
    <row r="10" spans="1:19" ht="19.2" customHeight="1">
      <c r="A10" s="499">
        <f>'参加申込書1~20'!B22</f>
        <v>0</v>
      </c>
      <c r="B10" s="500"/>
      <c r="C10" s="500"/>
      <c r="D10" s="501">
        <f>'参加申込書1~20'!F22</f>
        <v>0</v>
      </c>
      <c r="E10" s="501"/>
      <c r="F10" s="501"/>
      <c r="G10" s="501"/>
      <c r="H10" s="501"/>
      <c r="I10" s="502"/>
      <c r="K10" s="499">
        <f>'参加申込書1~20'!L22</f>
        <v>0</v>
      </c>
      <c r="L10" s="500"/>
      <c r="M10" s="500"/>
      <c r="N10" s="501">
        <f>'参加申込書1~20'!P22</f>
        <v>0</v>
      </c>
      <c r="O10" s="501"/>
      <c r="P10" s="501"/>
      <c r="Q10" s="501"/>
      <c r="R10" s="501"/>
      <c r="S10" s="502"/>
    </row>
    <row r="11" spans="1:19" ht="19.2" customHeight="1">
      <c r="A11" s="499">
        <f>'参加申込書1~20'!B24</f>
        <v>0</v>
      </c>
      <c r="B11" s="500"/>
      <c r="C11" s="500"/>
      <c r="D11" s="501">
        <f>'参加申込書1~20'!F24</f>
        <v>0</v>
      </c>
      <c r="E11" s="501"/>
      <c r="F11" s="501"/>
      <c r="G11" s="501"/>
      <c r="H11" s="501"/>
      <c r="I11" s="502"/>
      <c r="K11" s="499">
        <f>'参加申込書1~20'!L24</f>
        <v>0</v>
      </c>
      <c r="L11" s="500"/>
      <c r="M11" s="500"/>
      <c r="N11" s="501">
        <f>'参加申込書1~20'!P24</f>
        <v>0</v>
      </c>
      <c r="O11" s="501"/>
      <c r="P11" s="501"/>
      <c r="Q11" s="501"/>
      <c r="R11" s="501"/>
      <c r="S11" s="502"/>
    </row>
    <row r="12" spans="1:19" ht="19.2" customHeight="1">
      <c r="A12" s="194"/>
      <c r="B12" s="194"/>
      <c r="C12" s="194"/>
      <c r="D12" s="194"/>
      <c r="E12" s="194"/>
      <c r="F12" s="194"/>
      <c r="G12" s="194"/>
      <c r="H12" s="194"/>
      <c r="I12" s="194"/>
      <c r="K12" s="194"/>
      <c r="L12" s="194"/>
      <c r="M12" s="194"/>
      <c r="N12" s="194"/>
      <c r="O12" s="194"/>
      <c r="P12" s="194"/>
      <c r="Q12" s="194"/>
      <c r="R12" s="194"/>
      <c r="S12" s="194"/>
    </row>
    <row r="13" spans="1:19" ht="19.2" customHeight="1">
      <c r="A13" s="506" t="s">
        <v>129</v>
      </c>
      <c r="B13" s="507"/>
      <c r="C13" s="507"/>
      <c r="D13" s="507"/>
      <c r="E13" s="507"/>
      <c r="F13" s="507"/>
      <c r="G13" s="507"/>
      <c r="H13" s="507"/>
      <c r="I13" s="507"/>
      <c r="K13" s="506" t="s">
        <v>129</v>
      </c>
      <c r="L13" s="507"/>
      <c r="M13" s="507"/>
      <c r="N13" s="507"/>
      <c r="O13" s="507"/>
      <c r="P13" s="507"/>
      <c r="Q13" s="507"/>
      <c r="R13" s="507"/>
      <c r="S13" s="507"/>
    </row>
    <row r="14" spans="1:19" ht="19.2" customHeight="1">
      <c r="A14" s="195" t="s">
        <v>13</v>
      </c>
      <c r="B14" s="196" t="s">
        <v>48</v>
      </c>
      <c r="C14" s="196" t="s">
        <v>130</v>
      </c>
      <c r="D14" s="511" t="s">
        <v>29</v>
      </c>
      <c r="E14" s="512"/>
      <c r="F14" s="513"/>
      <c r="G14" s="511" t="s">
        <v>19</v>
      </c>
      <c r="H14" s="512"/>
      <c r="I14" s="513"/>
      <c r="K14" s="195" t="s">
        <v>13</v>
      </c>
      <c r="L14" s="196" t="s">
        <v>48</v>
      </c>
      <c r="M14" s="196" t="s">
        <v>130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2" customHeight="1">
      <c r="A15" s="197">
        <f>'参加申込書1~20'!AL8</f>
        <v>0</v>
      </c>
      <c r="B15" s="197">
        <f>'参加申込書1~20'!AM8</f>
        <v>0</v>
      </c>
      <c r="C15" s="197">
        <f>'参加申込書1~20'!AN8</f>
        <v>0</v>
      </c>
      <c r="D15" s="508">
        <f>'参加申込書1~20'!AO8</f>
        <v>0</v>
      </c>
      <c r="E15" s="509"/>
      <c r="F15" s="510"/>
      <c r="G15" s="511" t="str">
        <f>IF('参加申込書1~20'!AU8&lt;&gt;"",'参加申込書1~20'!AU8,'参加申込書1~20'!AV8&amp;"")</f>
        <v/>
      </c>
      <c r="H15" s="512"/>
      <c r="I15" s="513"/>
      <c r="K15" s="197">
        <f>'参加申込書1~20'!AV8</f>
        <v>0</v>
      </c>
      <c r="L15" s="197">
        <f>'参加申込書1~20'!AW8</f>
        <v>0</v>
      </c>
      <c r="M15" s="197">
        <f>'参加申込書1~20'!AX8</f>
        <v>0</v>
      </c>
      <c r="N15" s="508">
        <f>'参加申込書1~20'!AY8</f>
        <v>0</v>
      </c>
      <c r="O15" s="509"/>
      <c r="P15" s="510"/>
      <c r="Q15" s="511" t="str">
        <f>IF('参加申込書1~20'!BE8&lt;&gt;"",'参加申込書1~20'!BE8,'参加申込書1~20'!BF8&amp;"")</f>
        <v/>
      </c>
      <c r="R15" s="512"/>
      <c r="S15" s="513"/>
    </row>
    <row r="16" spans="1:19" ht="19.2" customHeight="1">
      <c r="A16" s="197">
        <f>'参加申込書1~20'!AL9</f>
        <v>0</v>
      </c>
      <c r="B16" s="197">
        <f>'参加申込書1~20'!AM9</f>
        <v>0</v>
      </c>
      <c r="C16" s="197">
        <f>'参加申込書1~20'!AN9</f>
        <v>0</v>
      </c>
      <c r="D16" s="508">
        <f>'参加申込書1~20'!AO9</f>
        <v>0</v>
      </c>
      <c r="E16" s="509"/>
      <c r="F16" s="510"/>
      <c r="G16" s="511" t="str">
        <f>IF('参加申込書1~20'!AU9&lt;&gt;"",'参加申込書1~20'!AU9,'参加申込書1~20'!AV9&amp;"")</f>
        <v/>
      </c>
      <c r="H16" s="512"/>
      <c r="I16" s="513"/>
      <c r="K16" s="197">
        <f>'参加申込書1~20'!AV9</f>
        <v>0</v>
      </c>
      <c r="L16" s="197">
        <f>'参加申込書1~20'!AW9</f>
        <v>0</v>
      </c>
      <c r="M16" s="197">
        <f>'参加申込書1~20'!AX9</f>
        <v>0</v>
      </c>
      <c r="N16" s="508">
        <f>'参加申込書1~20'!AY9</f>
        <v>0</v>
      </c>
      <c r="O16" s="509"/>
      <c r="P16" s="510"/>
      <c r="Q16" s="511" t="str">
        <f>IF('参加申込書1~20'!BE9&lt;&gt;"",'参加申込書1~20'!BE9,'参加申込書1~20'!BF9&amp;"")</f>
        <v/>
      </c>
      <c r="R16" s="512"/>
      <c r="S16" s="513"/>
    </row>
    <row r="17" spans="1:19" ht="19.2" customHeight="1">
      <c r="A17" s="197">
        <f>'参加申込書1~20'!AL10</f>
        <v>0</v>
      </c>
      <c r="B17" s="197">
        <f>'参加申込書1~20'!AM10</f>
        <v>0</v>
      </c>
      <c r="C17" s="197">
        <f>'参加申込書1~20'!AN10</f>
        <v>0</v>
      </c>
      <c r="D17" s="508">
        <f>'参加申込書1~20'!AO10</f>
        <v>0</v>
      </c>
      <c r="E17" s="509"/>
      <c r="F17" s="510"/>
      <c r="G17" s="511" t="str">
        <f>IF('参加申込書1~20'!AU10&lt;&gt;"",'参加申込書1~20'!AU10,'参加申込書1~20'!AV10&amp;"")</f>
        <v/>
      </c>
      <c r="H17" s="512"/>
      <c r="I17" s="513"/>
      <c r="K17" s="197">
        <f>'参加申込書1~20'!AV10</f>
        <v>0</v>
      </c>
      <c r="L17" s="197">
        <f>'参加申込書1~20'!AW10</f>
        <v>0</v>
      </c>
      <c r="M17" s="197">
        <f>'参加申込書1~20'!AX10</f>
        <v>0</v>
      </c>
      <c r="N17" s="508">
        <f>'参加申込書1~20'!AY10</f>
        <v>0</v>
      </c>
      <c r="O17" s="509"/>
      <c r="P17" s="510"/>
      <c r="Q17" s="511" t="str">
        <f>IF('参加申込書1~20'!BE10&lt;&gt;"",'参加申込書1~20'!BE10,'参加申込書1~20'!BF10&amp;"")</f>
        <v/>
      </c>
      <c r="R17" s="512"/>
      <c r="S17" s="513"/>
    </row>
    <row r="18" spans="1:19" ht="19.2" customHeight="1">
      <c r="A18" s="197">
        <f>'参加申込書1~20'!AL11</f>
        <v>0</v>
      </c>
      <c r="B18" s="197">
        <f>'参加申込書1~20'!AM11</f>
        <v>0</v>
      </c>
      <c r="C18" s="197">
        <f>'参加申込書1~20'!AN11</f>
        <v>0</v>
      </c>
      <c r="D18" s="508">
        <f>'参加申込書1~20'!AO11</f>
        <v>0</v>
      </c>
      <c r="E18" s="509"/>
      <c r="F18" s="510"/>
      <c r="G18" s="511" t="str">
        <f>IF('参加申込書1~20'!AU11&lt;&gt;"",'参加申込書1~20'!AU11,'参加申込書1~20'!AV11&amp;"")</f>
        <v/>
      </c>
      <c r="H18" s="512"/>
      <c r="I18" s="513"/>
      <c r="K18" s="197">
        <f>'参加申込書1~20'!AV11</f>
        <v>0</v>
      </c>
      <c r="L18" s="197">
        <f>'参加申込書1~20'!AW11</f>
        <v>0</v>
      </c>
      <c r="M18" s="197">
        <f>'参加申込書1~20'!AX11</f>
        <v>0</v>
      </c>
      <c r="N18" s="508">
        <f>'参加申込書1~20'!AY11</f>
        <v>0</v>
      </c>
      <c r="O18" s="509"/>
      <c r="P18" s="510"/>
      <c r="Q18" s="511" t="str">
        <f>IF('参加申込書1~20'!BE11&lt;&gt;"",'参加申込書1~20'!BE11,'参加申込書1~20'!BF11&amp;"")</f>
        <v/>
      </c>
      <c r="R18" s="512"/>
      <c r="S18" s="513"/>
    </row>
    <row r="19" spans="1:19" ht="19.2" customHeight="1">
      <c r="A19" s="197">
        <f>'参加申込書1~20'!AL12</f>
        <v>0</v>
      </c>
      <c r="B19" s="197">
        <f>'参加申込書1~20'!AM12</f>
        <v>0</v>
      </c>
      <c r="C19" s="197">
        <f>'参加申込書1~20'!AN12</f>
        <v>0</v>
      </c>
      <c r="D19" s="508">
        <f>'参加申込書1~20'!AO12</f>
        <v>0</v>
      </c>
      <c r="E19" s="509"/>
      <c r="F19" s="510"/>
      <c r="G19" s="511" t="str">
        <f>IF('参加申込書1~20'!AU12&lt;&gt;"",'参加申込書1~20'!AU12,'参加申込書1~20'!AV12&amp;"")</f>
        <v/>
      </c>
      <c r="H19" s="512"/>
      <c r="I19" s="513"/>
      <c r="K19" s="197">
        <f>'参加申込書1~20'!AV12</f>
        <v>0</v>
      </c>
      <c r="L19" s="197">
        <f>'参加申込書1~20'!AW12</f>
        <v>0</v>
      </c>
      <c r="M19" s="197">
        <f>'参加申込書1~20'!AX12</f>
        <v>0</v>
      </c>
      <c r="N19" s="508">
        <f>'参加申込書1~20'!AY12</f>
        <v>0</v>
      </c>
      <c r="O19" s="509"/>
      <c r="P19" s="510"/>
      <c r="Q19" s="511" t="str">
        <f>IF('参加申込書1~20'!BE12&lt;&gt;"",'参加申込書1~20'!BE12,'参加申込書1~20'!BF12&amp;"")</f>
        <v/>
      </c>
      <c r="R19" s="512"/>
      <c r="S19" s="513"/>
    </row>
    <row r="20" spans="1:19" ht="19.2" customHeight="1">
      <c r="A20" s="197">
        <f>'参加申込書1~20'!AL13</f>
        <v>0</v>
      </c>
      <c r="B20" s="197">
        <f>'参加申込書1~20'!AM13</f>
        <v>0</v>
      </c>
      <c r="C20" s="197">
        <f>'参加申込書1~20'!AN13</f>
        <v>0</v>
      </c>
      <c r="D20" s="508">
        <f>'参加申込書1~20'!AO13</f>
        <v>0</v>
      </c>
      <c r="E20" s="509"/>
      <c r="F20" s="510"/>
      <c r="G20" s="511" t="str">
        <f>IF('参加申込書1~20'!AU13&lt;&gt;"",'参加申込書1~20'!AU13,'参加申込書1~20'!AV13&amp;"")</f>
        <v/>
      </c>
      <c r="H20" s="512"/>
      <c r="I20" s="513"/>
      <c r="K20" s="197">
        <f>'参加申込書1~20'!AV13</f>
        <v>0</v>
      </c>
      <c r="L20" s="197">
        <f>'参加申込書1~20'!AW13</f>
        <v>0</v>
      </c>
      <c r="M20" s="197">
        <f>'参加申込書1~20'!AX13</f>
        <v>0</v>
      </c>
      <c r="N20" s="508">
        <f>'参加申込書1~20'!AY13</f>
        <v>0</v>
      </c>
      <c r="O20" s="509"/>
      <c r="P20" s="510"/>
      <c r="Q20" s="511" t="str">
        <f>IF('参加申込書1~20'!BE13&lt;&gt;"",'参加申込書1~20'!BE13,'参加申込書1~20'!BF13&amp;"")</f>
        <v/>
      </c>
      <c r="R20" s="512"/>
      <c r="S20" s="513"/>
    </row>
    <row r="21" spans="1:19" ht="19.2" customHeight="1">
      <c r="A21" s="197">
        <f>'参加申込書1~20'!AL14</f>
        <v>0</v>
      </c>
      <c r="B21" s="197">
        <f>'参加申込書1~20'!AM14</f>
        <v>0</v>
      </c>
      <c r="C21" s="197">
        <f>'参加申込書1~20'!AN14</f>
        <v>0</v>
      </c>
      <c r="D21" s="508">
        <f>'参加申込書1~20'!AO14</f>
        <v>0</v>
      </c>
      <c r="E21" s="509"/>
      <c r="F21" s="510"/>
      <c r="G21" s="511" t="str">
        <f>IF('参加申込書1~20'!AU14&lt;&gt;"",'参加申込書1~20'!AU14,'参加申込書1~20'!AV14&amp;"")</f>
        <v/>
      </c>
      <c r="H21" s="512"/>
      <c r="I21" s="513"/>
      <c r="K21" s="197">
        <f>'参加申込書1~20'!AV14</f>
        <v>0</v>
      </c>
      <c r="L21" s="197">
        <f>'参加申込書1~20'!AW14</f>
        <v>0</v>
      </c>
      <c r="M21" s="197">
        <f>'参加申込書1~20'!AX14</f>
        <v>0</v>
      </c>
      <c r="N21" s="508">
        <f>'参加申込書1~20'!AY14</f>
        <v>0</v>
      </c>
      <c r="O21" s="509"/>
      <c r="P21" s="510"/>
      <c r="Q21" s="511" t="str">
        <f>IF('参加申込書1~20'!BE14&lt;&gt;"",'参加申込書1~20'!BE14,'参加申込書1~20'!BF14&amp;"")</f>
        <v/>
      </c>
      <c r="R21" s="512"/>
      <c r="S21" s="513"/>
    </row>
    <row r="22" spans="1:19" ht="19.2" customHeight="1">
      <c r="A22" s="197">
        <f>'参加申込書1~20'!AL15</f>
        <v>0</v>
      </c>
      <c r="B22" s="197">
        <f>'参加申込書1~20'!AM15</f>
        <v>0</v>
      </c>
      <c r="C22" s="197">
        <f>'参加申込書1~20'!AN15</f>
        <v>0</v>
      </c>
      <c r="D22" s="508">
        <f>'参加申込書1~20'!AO15</f>
        <v>0</v>
      </c>
      <c r="E22" s="509"/>
      <c r="F22" s="510"/>
      <c r="G22" s="511" t="str">
        <f>IF('参加申込書1~20'!AU15&lt;&gt;"",'参加申込書1~20'!AU15,'参加申込書1~20'!AV15&amp;"")</f>
        <v/>
      </c>
      <c r="H22" s="512"/>
      <c r="I22" s="513"/>
      <c r="K22" s="197">
        <f>'参加申込書1~20'!AV15</f>
        <v>0</v>
      </c>
      <c r="L22" s="197">
        <f>'参加申込書1~20'!AW15</f>
        <v>0</v>
      </c>
      <c r="M22" s="197">
        <f>'参加申込書1~20'!AX15</f>
        <v>0</v>
      </c>
      <c r="N22" s="508">
        <f>'参加申込書1~20'!AY15</f>
        <v>0</v>
      </c>
      <c r="O22" s="509"/>
      <c r="P22" s="510"/>
      <c r="Q22" s="511" t="str">
        <f>IF('参加申込書1~20'!BE15&lt;&gt;"",'参加申込書1~20'!BE15,'参加申込書1~20'!BF15&amp;"")</f>
        <v/>
      </c>
      <c r="R22" s="512"/>
      <c r="S22" s="513"/>
    </row>
    <row r="23" spans="1:19" ht="19.2" customHeight="1">
      <c r="A23" s="197">
        <f>'参加申込書1~20'!AL16</f>
        <v>0</v>
      </c>
      <c r="B23" s="197">
        <f>'参加申込書1~20'!AM16</f>
        <v>0</v>
      </c>
      <c r="C23" s="197">
        <f>'参加申込書1~20'!AN16</f>
        <v>0</v>
      </c>
      <c r="D23" s="508">
        <f>'参加申込書1~20'!AO16</f>
        <v>0</v>
      </c>
      <c r="E23" s="509"/>
      <c r="F23" s="510"/>
      <c r="G23" s="511" t="str">
        <f>IF('参加申込書1~20'!AU16&lt;&gt;"",'参加申込書1~20'!AU16,'参加申込書1~20'!AV16&amp;"")</f>
        <v/>
      </c>
      <c r="H23" s="512"/>
      <c r="I23" s="513"/>
      <c r="K23" s="197">
        <f>'参加申込書1~20'!AV16</f>
        <v>0</v>
      </c>
      <c r="L23" s="197">
        <f>'参加申込書1~20'!AW16</f>
        <v>0</v>
      </c>
      <c r="M23" s="197">
        <f>'参加申込書1~20'!AX16</f>
        <v>0</v>
      </c>
      <c r="N23" s="508">
        <f>'参加申込書1~20'!AY16</f>
        <v>0</v>
      </c>
      <c r="O23" s="509"/>
      <c r="P23" s="510"/>
      <c r="Q23" s="511" t="str">
        <f>IF('参加申込書1~20'!BE16&lt;&gt;"",'参加申込書1~20'!BE16,'参加申込書1~20'!BF16&amp;"")</f>
        <v/>
      </c>
      <c r="R23" s="512"/>
      <c r="S23" s="513"/>
    </row>
    <row r="24" spans="1:19" ht="19.2" customHeight="1">
      <c r="A24" s="197">
        <f>'参加申込書1~20'!AL17</f>
        <v>0</v>
      </c>
      <c r="B24" s="197">
        <f>'参加申込書1~20'!AM17</f>
        <v>0</v>
      </c>
      <c r="C24" s="197">
        <f>'参加申込書1~20'!AN17</f>
        <v>0</v>
      </c>
      <c r="D24" s="508">
        <f>'参加申込書1~20'!AO17</f>
        <v>0</v>
      </c>
      <c r="E24" s="509"/>
      <c r="F24" s="510"/>
      <c r="G24" s="511" t="str">
        <f>IF('参加申込書1~20'!AU17&lt;&gt;"",'参加申込書1~20'!AU17,'参加申込書1~20'!AV17&amp;"")</f>
        <v/>
      </c>
      <c r="H24" s="512"/>
      <c r="I24" s="513"/>
      <c r="K24" s="197">
        <f>'参加申込書1~20'!AV17</f>
        <v>0</v>
      </c>
      <c r="L24" s="197">
        <f>'参加申込書1~20'!AW17</f>
        <v>0</v>
      </c>
      <c r="M24" s="197">
        <f>'参加申込書1~20'!AX17</f>
        <v>0</v>
      </c>
      <c r="N24" s="508">
        <f>'参加申込書1~20'!AY17</f>
        <v>0</v>
      </c>
      <c r="O24" s="509"/>
      <c r="P24" s="510"/>
      <c r="Q24" s="511" t="str">
        <f>IF('参加申込書1~20'!BE17&lt;&gt;"",'参加申込書1~20'!BE17,'参加申込書1~20'!BF17&amp;"")</f>
        <v/>
      </c>
      <c r="R24" s="512"/>
      <c r="S24" s="513"/>
    </row>
    <row r="25" spans="1:19" ht="19.2" customHeight="1">
      <c r="A25" s="197">
        <f>'参加申込書1~20'!AL18</f>
        <v>0</v>
      </c>
      <c r="B25" s="197">
        <f>'参加申込書1~20'!AM18</f>
        <v>0</v>
      </c>
      <c r="C25" s="197">
        <f>'参加申込書1~20'!AN18</f>
        <v>0</v>
      </c>
      <c r="D25" s="508">
        <f>'参加申込書1~20'!AO18</f>
        <v>0</v>
      </c>
      <c r="E25" s="509"/>
      <c r="F25" s="510"/>
      <c r="G25" s="511" t="str">
        <f>IF('参加申込書1~20'!AU18&lt;&gt;"",'参加申込書1~20'!AU18,'参加申込書1~20'!AV18&amp;"")</f>
        <v/>
      </c>
      <c r="H25" s="512"/>
      <c r="I25" s="513"/>
      <c r="K25" s="197">
        <f>'参加申込書1~20'!AV18</f>
        <v>0</v>
      </c>
      <c r="L25" s="197">
        <f>'参加申込書1~20'!AW18</f>
        <v>0</v>
      </c>
      <c r="M25" s="197">
        <f>'参加申込書1~20'!AX18</f>
        <v>0</v>
      </c>
      <c r="N25" s="508">
        <f>'参加申込書1~20'!AY18</f>
        <v>0</v>
      </c>
      <c r="O25" s="509"/>
      <c r="P25" s="510"/>
      <c r="Q25" s="511" t="str">
        <f>IF('参加申込書1~20'!BE18&lt;&gt;"",'参加申込書1~20'!BE18,'参加申込書1~20'!BF18&amp;"")</f>
        <v/>
      </c>
      <c r="R25" s="512"/>
      <c r="S25" s="513"/>
    </row>
    <row r="26" spans="1:19" ht="19.2" customHeight="1">
      <c r="A26" s="197">
        <f>'参加申込書1~20'!AL19</f>
        <v>0</v>
      </c>
      <c r="B26" s="197">
        <f>'参加申込書1~20'!AM19</f>
        <v>0</v>
      </c>
      <c r="C26" s="197">
        <f>'参加申込書1~20'!AN19</f>
        <v>0</v>
      </c>
      <c r="D26" s="508">
        <f>'参加申込書1~20'!AO19</f>
        <v>0</v>
      </c>
      <c r="E26" s="509"/>
      <c r="F26" s="510"/>
      <c r="G26" s="511" t="str">
        <f>IF('参加申込書1~20'!AU19&lt;&gt;"",'参加申込書1~20'!AU19,'参加申込書1~20'!AV19&amp;"")</f>
        <v/>
      </c>
      <c r="H26" s="512"/>
      <c r="I26" s="513"/>
      <c r="K26" s="197">
        <f>'参加申込書1~20'!AV19</f>
        <v>0</v>
      </c>
      <c r="L26" s="197">
        <f>'参加申込書1~20'!AW19</f>
        <v>0</v>
      </c>
      <c r="M26" s="197">
        <f>'参加申込書1~20'!AX19</f>
        <v>0</v>
      </c>
      <c r="N26" s="508">
        <f>'参加申込書1~20'!AY19</f>
        <v>0</v>
      </c>
      <c r="O26" s="509"/>
      <c r="P26" s="510"/>
      <c r="Q26" s="511" t="str">
        <f>IF('参加申込書1~20'!BE19&lt;&gt;"",'参加申込書1~20'!BE19,'参加申込書1~20'!BF19&amp;"")</f>
        <v/>
      </c>
      <c r="R26" s="512"/>
      <c r="S26" s="513"/>
    </row>
    <row r="27" spans="1:19" ht="19.2" customHeight="1">
      <c r="A27" s="197">
        <f>'参加申込書1~20'!AL20</f>
        <v>0</v>
      </c>
      <c r="B27" s="197">
        <f>'参加申込書1~20'!AM20</f>
        <v>0</v>
      </c>
      <c r="C27" s="197">
        <f>'参加申込書1~20'!AN20</f>
        <v>0</v>
      </c>
      <c r="D27" s="508">
        <f>'参加申込書1~20'!AO20</f>
        <v>0</v>
      </c>
      <c r="E27" s="509"/>
      <c r="F27" s="510"/>
      <c r="G27" s="511" t="str">
        <f>IF('参加申込書1~20'!AU20&lt;&gt;"",'参加申込書1~20'!AU20,'参加申込書1~20'!AV20&amp;"")</f>
        <v/>
      </c>
      <c r="H27" s="512"/>
      <c r="I27" s="513"/>
      <c r="K27" s="197">
        <f>'参加申込書1~20'!AV20</f>
        <v>0</v>
      </c>
      <c r="L27" s="197">
        <f>'参加申込書1~20'!AW20</f>
        <v>0</v>
      </c>
      <c r="M27" s="197">
        <f>'参加申込書1~20'!AX20</f>
        <v>0</v>
      </c>
      <c r="N27" s="508">
        <f>'参加申込書1~20'!AY20</f>
        <v>0</v>
      </c>
      <c r="O27" s="509"/>
      <c r="P27" s="510"/>
      <c r="Q27" s="511" t="str">
        <f>IF('参加申込書1~20'!BE20&lt;&gt;"",'参加申込書1~20'!BE20,'参加申込書1~20'!BF20&amp;"")</f>
        <v/>
      </c>
      <c r="R27" s="512"/>
      <c r="S27" s="513"/>
    </row>
    <row r="28" spans="1:19" ht="19.2" customHeight="1">
      <c r="A28" s="197">
        <f>'参加申込書1~20'!AL21</f>
        <v>0</v>
      </c>
      <c r="B28" s="197">
        <f>'参加申込書1~20'!AM21</f>
        <v>0</v>
      </c>
      <c r="C28" s="197">
        <f>'参加申込書1~20'!AN21</f>
        <v>0</v>
      </c>
      <c r="D28" s="508">
        <f>'参加申込書1~20'!AO21</f>
        <v>0</v>
      </c>
      <c r="E28" s="509"/>
      <c r="F28" s="510"/>
      <c r="G28" s="511" t="str">
        <f>IF('参加申込書1~20'!AU21&lt;&gt;"",'参加申込書1~20'!AU21,'参加申込書1~20'!AV21&amp;"")</f>
        <v/>
      </c>
      <c r="H28" s="512"/>
      <c r="I28" s="513"/>
      <c r="K28" s="197">
        <f>'参加申込書1~20'!AV21</f>
        <v>0</v>
      </c>
      <c r="L28" s="197">
        <f>'参加申込書1~20'!AW21</f>
        <v>0</v>
      </c>
      <c r="M28" s="197">
        <f>'参加申込書1~20'!AX21</f>
        <v>0</v>
      </c>
      <c r="N28" s="508">
        <f>'参加申込書1~20'!AY21</f>
        <v>0</v>
      </c>
      <c r="O28" s="509"/>
      <c r="P28" s="510"/>
      <c r="Q28" s="511" t="str">
        <f>IF('参加申込書1~20'!BE21&lt;&gt;"",'参加申込書1~20'!BE21,'参加申込書1~20'!BF21&amp;"")</f>
        <v/>
      </c>
      <c r="R28" s="512"/>
      <c r="S28" s="513"/>
    </row>
    <row r="29" spans="1:19" ht="19.2" customHeight="1">
      <c r="A29" s="197">
        <f>'参加申込書1~20'!AL22</f>
        <v>0</v>
      </c>
      <c r="B29" s="197">
        <f>'参加申込書1~20'!AM22</f>
        <v>0</v>
      </c>
      <c r="C29" s="197">
        <f>'参加申込書1~20'!AN22</f>
        <v>0</v>
      </c>
      <c r="D29" s="508">
        <f>'参加申込書1~20'!AO22</f>
        <v>0</v>
      </c>
      <c r="E29" s="509"/>
      <c r="F29" s="510"/>
      <c r="G29" s="511" t="str">
        <f>IF('参加申込書1~20'!AU22&lt;&gt;"",'参加申込書1~20'!AU22,'参加申込書1~20'!AV22&amp;"")</f>
        <v/>
      </c>
      <c r="H29" s="512"/>
      <c r="I29" s="513"/>
      <c r="K29" s="197">
        <f>'参加申込書1~20'!AV22</f>
        <v>0</v>
      </c>
      <c r="L29" s="197">
        <f>'参加申込書1~20'!AW22</f>
        <v>0</v>
      </c>
      <c r="M29" s="197">
        <f>'参加申込書1~20'!AX22</f>
        <v>0</v>
      </c>
      <c r="N29" s="508">
        <f>'参加申込書1~20'!AY22</f>
        <v>0</v>
      </c>
      <c r="O29" s="509"/>
      <c r="P29" s="510"/>
      <c r="Q29" s="511" t="str">
        <f>IF('参加申込書1~20'!BE22&lt;&gt;"",'参加申込書1~20'!BE22,'参加申込書1~20'!BF22&amp;"")</f>
        <v/>
      </c>
      <c r="R29" s="512"/>
      <c r="S29" s="513"/>
    </row>
    <row r="30" spans="1:19" ht="19.2" customHeight="1">
      <c r="A30" s="197">
        <f>'参加申込書1~20'!AL23</f>
        <v>0</v>
      </c>
      <c r="B30" s="197">
        <f>'参加申込書1~20'!AM23</f>
        <v>0</v>
      </c>
      <c r="C30" s="197">
        <f>'参加申込書1~20'!AN23</f>
        <v>0</v>
      </c>
      <c r="D30" s="508">
        <f>'参加申込書1~20'!AO23</f>
        <v>0</v>
      </c>
      <c r="E30" s="509"/>
      <c r="F30" s="510"/>
      <c r="G30" s="511" t="str">
        <f>IF('参加申込書1~20'!AU23&lt;&gt;"",'参加申込書1~20'!AU23,'参加申込書1~20'!AV23&amp;"")</f>
        <v/>
      </c>
      <c r="H30" s="512"/>
      <c r="I30" s="513"/>
      <c r="K30" s="197">
        <f>'参加申込書1~20'!AV23</f>
        <v>0</v>
      </c>
      <c r="L30" s="197">
        <f>'参加申込書1~20'!AW23</f>
        <v>0</v>
      </c>
      <c r="M30" s="197">
        <f>'参加申込書1~20'!AX23</f>
        <v>0</v>
      </c>
      <c r="N30" s="508">
        <f>'参加申込書1~20'!AY23</f>
        <v>0</v>
      </c>
      <c r="O30" s="509"/>
      <c r="P30" s="510"/>
      <c r="Q30" s="511" t="str">
        <f>IF('参加申込書1~20'!BE23&lt;&gt;"",'参加申込書1~20'!BE23,'参加申込書1~20'!BF23&amp;"")</f>
        <v/>
      </c>
      <c r="R30" s="512"/>
      <c r="S30" s="513"/>
    </row>
    <row r="31" spans="1:19" ht="19.2" customHeight="1">
      <c r="A31" s="197">
        <f>'参加申込書1~20'!AL24</f>
        <v>0</v>
      </c>
      <c r="B31" s="197">
        <f>'参加申込書1~20'!AM24</f>
        <v>0</v>
      </c>
      <c r="C31" s="197">
        <f>'参加申込書1~20'!AN24</f>
        <v>0</v>
      </c>
      <c r="D31" s="508">
        <f>'参加申込書1~20'!AO24</f>
        <v>0</v>
      </c>
      <c r="E31" s="509"/>
      <c r="F31" s="510"/>
      <c r="G31" s="511" t="str">
        <f>IF('参加申込書1~20'!AU24&lt;&gt;"",'参加申込書1~20'!AU24,'参加申込書1~20'!AV24&amp;"")</f>
        <v/>
      </c>
      <c r="H31" s="512"/>
      <c r="I31" s="513"/>
      <c r="K31" s="197">
        <f>'参加申込書1~20'!AV24</f>
        <v>0</v>
      </c>
      <c r="L31" s="197">
        <f>'参加申込書1~20'!AW24</f>
        <v>0</v>
      </c>
      <c r="M31" s="197">
        <f>'参加申込書1~20'!AX24</f>
        <v>0</v>
      </c>
      <c r="N31" s="508">
        <f>'参加申込書1~20'!AY24</f>
        <v>0</v>
      </c>
      <c r="O31" s="509"/>
      <c r="P31" s="510"/>
      <c r="Q31" s="511" t="str">
        <f>IF('参加申込書1~20'!BE24&lt;&gt;"",'参加申込書1~20'!BE24,'参加申込書1~20'!BF24&amp;"")</f>
        <v/>
      </c>
      <c r="R31" s="512"/>
      <c r="S31" s="513"/>
    </row>
    <row r="32" spans="1:19" ht="19.2" customHeight="1">
      <c r="A32" s="197">
        <f>'参加申込書1~20'!AL25</f>
        <v>0</v>
      </c>
      <c r="B32" s="197">
        <f>'参加申込書1~20'!AM25</f>
        <v>0</v>
      </c>
      <c r="C32" s="197">
        <f>'参加申込書1~20'!AN25</f>
        <v>0</v>
      </c>
      <c r="D32" s="508">
        <f>'参加申込書1~20'!AO25</f>
        <v>0</v>
      </c>
      <c r="E32" s="509"/>
      <c r="F32" s="510"/>
      <c r="G32" s="511" t="str">
        <f>IF('参加申込書1~20'!AU25&lt;&gt;"",'参加申込書1~20'!AU25,'参加申込書1~20'!AV25&amp;"")</f>
        <v/>
      </c>
      <c r="H32" s="512"/>
      <c r="I32" s="513"/>
      <c r="K32" s="197">
        <f>'参加申込書1~20'!AV25</f>
        <v>0</v>
      </c>
      <c r="L32" s="197">
        <f>'参加申込書1~20'!AW25</f>
        <v>0</v>
      </c>
      <c r="M32" s="197">
        <f>'参加申込書1~20'!AX25</f>
        <v>0</v>
      </c>
      <c r="N32" s="508">
        <f>'参加申込書1~20'!AY25</f>
        <v>0</v>
      </c>
      <c r="O32" s="509"/>
      <c r="P32" s="510"/>
      <c r="Q32" s="511" t="str">
        <f>IF('参加申込書1~20'!BE25&lt;&gt;"",'参加申込書1~20'!BE25,'参加申込書1~20'!BF25&amp;"")</f>
        <v/>
      </c>
      <c r="R32" s="512"/>
      <c r="S32" s="513"/>
    </row>
    <row r="33" spans="1:19" ht="19.2" customHeight="1">
      <c r="A33" s="197">
        <f>'参加申込書1~20'!AL26</f>
        <v>0</v>
      </c>
      <c r="B33" s="197">
        <f>'参加申込書1~20'!AM26</f>
        <v>0</v>
      </c>
      <c r="C33" s="197">
        <f>'参加申込書1~20'!AN26</f>
        <v>0</v>
      </c>
      <c r="D33" s="508">
        <f>'参加申込書1~20'!AO26</f>
        <v>0</v>
      </c>
      <c r="E33" s="509"/>
      <c r="F33" s="510"/>
      <c r="G33" s="511" t="str">
        <f>IF('参加申込書1~20'!AU26&lt;&gt;"",'参加申込書1~20'!AU26,'参加申込書1~20'!AV26&amp;"")</f>
        <v/>
      </c>
      <c r="H33" s="512"/>
      <c r="I33" s="513"/>
      <c r="K33" s="197">
        <f>'参加申込書1~20'!AV26</f>
        <v>0</v>
      </c>
      <c r="L33" s="197">
        <f>'参加申込書1~20'!AW26</f>
        <v>0</v>
      </c>
      <c r="M33" s="197">
        <f>'参加申込書1~20'!AX26</f>
        <v>0</v>
      </c>
      <c r="N33" s="508">
        <f>'参加申込書1~20'!AY26</f>
        <v>0</v>
      </c>
      <c r="O33" s="509"/>
      <c r="P33" s="510"/>
      <c r="Q33" s="511" t="str">
        <f>IF('参加申込書1~20'!BE26&lt;&gt;"",'参加申込書1~20'!BE26,'参加申込書1~20'!BF26&amp;"")</f>
        <v/>
      </c>
      <c r="R33" s="512"/>
      <c r="S33" s="513"/>
    </row>
    <row r="34" spans="1:19" ht="19.2" customHeight="1">
      <c r="A34" s="197">
        <f>'参加申込書1~20'!AL27</f>
        <v>0</v>
      </c>
      <c r="B34" s="197">
        <f>'参加申込書1~20'!AM27</f>
        <v>0</v>
      </c>
      <c r="C34" s="197">
        <f>'参加申込書1~20'!AN27</f>
        <v>0</v>
      </c>
      <c r="D34" s="508">
        <f>'参加申込書1~20'!AO27</f>
        <v>0</v>
      </c>
      <c r="E34" s="509"/>
      <c r="F34" s="510"/>
      <c r="G34" s="511" t="str">
        <f>IF('参加申込書1~20'!AU27&lt;&gt;"",'参加申込書1~20'!AU27,'参加申込書1~20'!AV27&amp;"")</f>
        <v/>
      </c>
      <c r="H34" s="512"/>
      <c r="I34" s="513"/>
      <c r="K34" s="197">
        <f>'参加申込書1~20'!AV27</f>
        <v>0</v>
      </c>
      <c r="L34" s="197">
        <f>'参加申込書1~20'!AW27</f>
        <v>0</v>
      </c>
      <c r="M34" s="197">
        <f>'参加申込書1~20'!AX27</f>
        <v>0</v>
      </c>
      <c r="N34" s="508">
        <f>'参加申込書1~20'!AY27</f>
        <v>0</v>
      </c>
      <c r="O34" s="509"/>
      <c r="P34" s="510"/>
      <c r="Q34" s="511" t="str">
        <f>IF('参加申込書1~20'!BE27&lt;&gt;"",'参加申込書1~20'!BE27,'参加申込書1~20'!BF27&amp;"")</f>
        <v/>
      </c>
      <c r="R34" s="512"/>
      <c r="S34" s="513"/>
    </row>
    <row r="35" spans="1:19" ht="19.2" customHeight="1"/>
    <row r="36" spans="1:19" ht="19.2" customHeight="1">
      <c r="A36" s="487" t="s">
        <v>131</v>
      </c>
      <c r="B36" s="488"/>
      <c r="C36" s="488"/>
      <c r="D36" s="488"/>
      <c r="E36" s="488"/>
      <c r="F36" s="488"/>
      <c r="G36" s="488"/>
      <c r="H36" s="488"/>
      <c r="I36" s="488"/>
      <c r="K36" s="487" t="s">
        <v>131</v>
      </c>
      <c r="L36" s="488"/>
      <c r="M36" s="488"/>
      <c r="N36" s="488"/>
      <c r="O36" s="488"/>
      <c r="P36" s="488"/>
      <c r="Q36" s="488"/>
      <c r="R36" s="488"/>
      <c r="S36" s="488"/>
    </row>
    <row r="37" spans="1:19" ht="19.2" customHeight="1">
      <c r="A37" s="489" t="s">
        <v>132</v>
      </c>
      <c r="B37" s="486"/>
      <c r="C37" s="199"/>
      <c r="D37" s="490" t="s">
        <v>80</v>
      </c>
      <c r="E37" s="491"/>
      <c r="F37" s="490" t="s">
        <v>133</v>
      </c>
      <c r="G37" s="491"/>
      <c r="H37" s="490" t="s">
        <v>144</v>
      </c>
      <c r="I37" s="491"/>
      <c r="K37" s="489" t="s">
        <v>132</v>
      </c>
      <c r="L37" s="486"/>
      <c r="M37" s="199"/>
      <c r="N37" s="490" t="s">
        <v>80</v>
      </c>
      <c r="O37" s="491"/>
      <c r="P37" s="490" t="s">
        <v>133</v>
      </c>
      <c r="Q37" s="491"/>
      <c r="R37" s="490" t="s">
        <v>144</v>
      </c>
      <c r="S37" s="491"/>
    </row>
    <row r="38" spans="1:19" ht="19.2" customHeight="1">
      <c r="A38" s="486" t="s">
        <v>77</v>
      </c>
      <c r="B38" s="486"/>
      <c r="C38" s="198" t="s">
        <v>82</v>
      </c>
      <c r="D38" s="514">
        <f>'参加申込書1~20'!K14</f>
        <v>0</v>
      </c>
      <c r="E38" s="491"/>
      <c r="F38" s="514">
        <f>'参加申込書1~20'!O14</f>
        <v>0</v>
      </c>
      <c r="G38" s="491"/>
      <c r="H38" s="514">
        <f>'参加申込書1~20'!S14</f>
        <v>0</v>
      </c>
      <c r="I38" s="491"/>
      <c r="K38" s="486" t="s">
        <v>77</v>
      </c>
      <c r="L38" s="486"/>
      <c r="M38" s="198" t="s">
        <v>82</v>
      </c>
      <c r="N38" s="514">
        <f>'参加申込書1~20'!U14</f>
        <v>0</v>
      </c>
      <c r="O38" s="491"/>
      <c r="P38" s="514">
        <f>'参加申込書1~20'!Y14</f>
        <v>0</v>
      </c>
      <c r="Q38" s="491"/>
      <c r="R38" s="514">
        <f>'参加申込書1~20'!AC14</f>
        <v>0</v>
      </c>
      <c r="S38" s="491"/>
    </row>
    <row r="39" spans="1:19" ht="19.2" customHeight="1">
      <c r="A39" s="486"/>
      <c r="B39" s="486"/>
      <c r="C39" s="198" t="s">
        <v>83</v>
      </c>
      <c r="D39" s="514">
        <f>'参加申込書1~20'!K15</f>
        <v>0</v>
      </c>
      <c r="E39" s="491"/>
      <c r="F39" s="514">
        <f>'参加申込書1~20'!O15</f>
        <v>0</v>
      </c>
      <c r="G39" s="491"/>
      <c r="H39" s="514">
        <f>'参加申込書1~20'!S15</f>
        <v>0</v>
      </c>
      <c r="I39" s="491"/>
      <c r="K39" s="486"/>
      <c r="L39" s="486"/>
      <c r="M39" s="198" t="s">
        <v>83</v>
      </c>
      <c r="N39" s="514">
        <f>'参加申込書1~20'!U15</f>
        <v>0</v>
      </c>
      <c r="O39" s="491"/>
      <c r="P39" s="514">
        <f>'参加申込書1~20'!Y15</f>
        <v>0</v>
      </c>
      <c r="Q39" s="491"/>
      <c r="R39" s="514">
        <f>'参加申込書1~20'!AC15</f>
        <v>0</v>
      </c>
      <c r="S39" s="491"/>
    </row>
    <row r="40" spans="1:19" ht="19.2" customHeight="1">
      <c r="A40" s="486" t="s">
        <v>134</v>
      </c>
      <c r="B40" s="486"/>
      <c r="C40" s="198" t="s">
        <v>82</v>
      </c>
      <c r="D40" s="514">
        <f>'参加申込書1~20'!X14</f>
        <v>0</v>
      </c>
      <c r="E40" s="491"/>
      <c r="F40" s="514">
        <f>'参加申込書1~20'!AB14</f>
        <v>0</v>
      </c>
      <c r="G40" s="491"/>
      <c r="H40" s="514">
        <f>'参加申込書1~20'!AF14</f>
        <v>0</v>
      </c>
      <c r="I40" s="491"/>
      <c r="K40" s="486" t="s">
        <v>134</v>
      </c>
      <c r="L40" s="486"/>
      <c r="M40" s="198" t="s">
        <v>82</v>
      </c>
      <c r="N40" s="514">
        <f>'参加申込書1~20'!AH14</f>
        <v>0</v>
      </c>
      <c r="O40" s="491"/>
      <c r="P40" s="514">
        <f>'参加申込書1~20'!AL14</f>
        <v>0</v>
      </c>
      <c r="Q40" s="491"/>
      <c r="R40" s="514">
        <f>'参加申込書1~20'!AP14</f>
        <v>0</v>
      </c>
      <c r="S40" s="491"/>
    </row>
    <row r="41" spans="1:19" ht="19.2" customHeight="1">
      <c r="A41" s="486"/>
      <c r="B41" s="486"/>
      <c r="C41" s="198" t="s">
        <v>83</v>
      </c>
      <c r="D41" s="514">
        <f>'参加申込書1~20'!X15</f>
        <v>0</v>
      </c>
      <c r="E41" s="491"/>
      <c r="F41" s="514">
        <f>'参加申込書1~20'!AB15</f>
        <v>0</v>
      </c>
      <c r="G41" s="491"/>
      <c r="H41" s="514">
        <f>'参加申込書1~20'!AF15</f>
        <v>0</v>
      </c>
      <c r="I41" s="491"/>
      <c r="K41" s="486"/>
      <c r="L41" s="486"/>
      <c r="M41" s="198" t="s">
        <v>83</v>
      </c>
      <c r="N41" s="514">
        <f>'参加申込書1~20'!AH15</f>
        <v>0</v>
      </c>
      <c r="O41" s="491"/>
      <c r="P41" s="514">
        <f>'参加申込書1~20'!AL15</f>
        <v>0</v>
      </c>
      <c r="Q41" s="491"/>
      <c r="R41" s="514">
        <f>'参加申込書1~20'!AP15</f>
        <v>0</v>
      </c>
      <c r="S41" s="49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参加申込書1~20</vt:lpstr>
      <vt:lpstr>参加申込書21~24</vt:lpstr>
      <vt:lpstr>メンバー表</vt:lpstr>
      <vt:lpstr>プログラム用</vt:lpstr>
      <vt:lpstr>メンバー表!Print_Area</vt:lpstr>
      <vt:lpstr>'参加申込書1~20'!Print_Area</vt:lpstr>
      <vt:lpstr>'参加申込書21~24'!Print_Area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2025-04-07T00:18:24Z</dcterms:modified>
</cp:coreProperties>
</file>