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202\Desktop\private\HKFAフットサル委員会\1)開催要項関連\HKFA2024FS_開催要項(2024資料)\HKFA2024FS_各ブロックリーグ\HKFA2024FS_道南ブロックリーグ\"/>
    </mc:Choice>
  </mc:AlternateContent>
  <xr:revisionPtr revIDLastSave="0" documentId="13_ncr:1_{93C7A3E8-EC8E-4D18-82C5-68F30D216A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加申込書1～20" sheetId="1" r:id="rId1"/>
    <sheet name="参加申込書21～24" sheetId="12" r:id="rId2"/>
    <sheet name="メンバー表" sheetId="11" state="hidden" r:id="rId3"/>
    <sheet name="プログラム用" sheetId="10" state="hidden" r:id="rId4"/>
  </sheets>
  <definedNames>
    <definedName name="_xlnm.Print_Area" localSheetId="2">メンバー表!$A$1:$M$50</definedName>
    <definedName name="_xlnm.Print_Area" localSheetId="0">'参加申込書1～20'!$A$1:$AX$33</definedName>
    <definedName name="_xlnm.Print_Area" localSheetId="1">'参加申込書21～24'!$A$1:$AX$33</definedName>
  </definedNames>
  <calcPr calcId="191029"/>
</workbook>
</file>

<file path=xl/calcChain.xml><?xml version="1.0" encoding="utf-8"?>
<calcChain xmlns="http://schemas.openxmlformats.org/spreadsheetml/2006/main">
  <c r="G4" i="12" l="1"/>
  <c r="AP35" i="12" l="1"/>
  <c r="HX20" i="12" l="1"/>
  <c r="HW20" i="12"/>
  <c r="HV20" i="12"/>
  <c r="HU20" i="12"/>
  <c r="HX19" i="12"/>
  <c r="HW19" i="12"/>
  <c r="HV19" i="12"/>
  <c r="HU19" i="12"/>
  <c r="HX18" i="12"/>
  <c r="HW18" i="12"/>
  <c r="HV18" i="12"/>
  <c r="HU18" i="12"/>
  <c r="HX17" i="12"/>
  <c r="HW17" i="12"/>
  <c r="HV17" i="12"/>
  <c r="HU17" i="12"/>
  <c r="HX16" i="12"/>
  <c r="HW16" i="12"/>
  <c r="HV16" i="12"/>
  <c r="HU16" i="12"/>
  <c r="HX15" i="12"/>
  <c r="HW15" i="12"/>
  <c r="HV15" i="12"/>
  <c r="HU15" i="12"/>
  <c r="HX14" i="12"/>
  <c r="HW14" i="12"/>
  <c r="HV14" i="12"/>
  <c r="HU14" i="12"/>
  <c r="HX13" i="12"/>
  <c r="HW13" i="12"/>
  <c r="HV13" i="12"/>
  <c r="HU13" i="12"/>
  <c r="HX12" i="12"/>
  <c r="HW12" i="12"/>
  <c r="HV12" i="12"/>
  <c r="HU12" i="12"/>
  <c r="HX11" i="12"/>
  <c r="HW11" i="12"/>
  <c r="HV11" i="12"/>
  <c r="HU11" i="12"/>
  <c r="AR11" i="12"/>
  <c r="HX10" i="12"/>
  <c r="HW10" i="12"/>
  <c r="HV10" i="12"/>
  <c r="HU10" i="12"/>
  <c r="AR10" i="12"/>
  <c r="HX9" i="12"/>
  <c r="HW9" i="12"/>
  <c r="HV9" i="12"/>
  <c r="HU9" i="12"/>
  <c r="AR9" i="12"/>
  <c r="HX8" i="12"/>
  <c r="HW8" i="12"/>
  <c r="HV8" i="12"/>
  <c r="HU8" i="12"/>
  <c r="AR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X20" i="1"/>
  <c r="HW20" i="1"/>
  <c r="HV20" i="1"/>
  <c r="HU20" i="1"/>
  <c r="HX19" i="1"/>
  <c r="HW19" i="1"/>
  <c r="HV19" i="1"/>
  <c r="HU19" i="1"/>
  <c r="HX18" i="1"/>
  <c r="HW18" i="1"/>
  <c r="HV18" i="1"/>
  <c r="HU18" i="1"/>
  <c r="HX17" i="1"/>
  <c r="HW17" i="1"/>
  <c r="HV17" i="1"/>
  <c r="HU17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X11" i="1"/>
  <c r="HW11" i="1"/>
  <c r="HV11" i="1"/>
  <c r="HU11" i="1"/>
  <c r="HX10" i="1"/>
  <c r="HW10" i="1"/>
  <c r="HV10" i="1"/>
  <c r="HU10" i="1"/>
  <c r="HX9" i="1"/>
  <c r="HW9" i="1"/>
  <c r="HV9" i="1"/>
  <c r="HU9" i="1"/>
  <c r="HX8" i="1"/>
  <c r="HW8" i="1"/>
  <c r="HV8" i="1"/>
  <c r="HU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93586966-5D0D-485E-B07A-48362F7EE9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9067C1C0-0059-45FD-981F-E7DAA659379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3D6ACC64-15E1-469C-8D9A-AB964475A42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CEB80EEF-9200-46A2-8DBD-2488BAF0EE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CA825F10-3AC9-4E6A-9A3B-51BE4BB332A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BEAE3E99-EDC3-45DD-8DEF-6F8D675B668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BAEA1425-FE98-4739-8E48-6572861419E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AE271D9E-EB4A-4D3C-B022-35E0921EADA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D7CDB19A-33AB-4BE3-AC2A-78CE93D9396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3DBAE6CE-385F-4EDC-8147-CD88D0B3BC2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FE9A2DA9-5BE8-4489-8187-DC3FA723896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32CD42ED-E8E0-4AC3-84D6-45119C0C33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F35587EB-E4F5-412D-9ED5-F6563FFC557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B212CB15-CDB6-438D-A80F-6398B293A00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B5F7C2A9-1397-4A79-929C-3DB77C8E0ED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4E8B55DC-572B-416A-A718-7501A88BC7D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F9C6A6AE-5A1E-42E8-AABF-CD9ED6C2942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A85C30C7-5DE7-42DF-B42C-67CF2529A47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1789D374-8F98-4DBB-877E-4F80F1B144D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8A147441-16A1-4A9D-844C-86F1EFA2075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8034791E-C850-486C-B862-E3ECB8DF3A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D2F8275F-4EFD-47DA-9D8E-BFD246912AE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A737F21E-82A2-48E2-9E4F-52EAE3A2B0F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DF2BA425-6B21-4D07-9569-9405CEBBC3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AEDDA180-53C7-456E-9B8F-5C9420A9B59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F6D5DB40-0FA4-495B-A860-18FFAD957F2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8B098146-7FFF-4DE2-A8B4-75A30D35CA7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FCA71B41-1E3B-41AC-99E9-2BA719239EC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4EFE84C5-CC5F-415C-B6E0-EBE080F291E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A53621C-D921-4A2A-9EE5-1CAAFD7F41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7E0E683D-506F-4892-B671-02F9CB7BB6D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7CBEE0D-3255-4739-8E4E-225833B8EAA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8181128B-D6F4-4C7E-BA70-6EF14DC12D7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C81AC66F-18C9-4D8E-B301-EA12BE7ED56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1CF12065-3FB8-45E3-B8CA-048C909200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5EB928A5-9EF0-4D16-AE43-9E8F100E6F6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EB2DDE51-C98A-4A59-BCB8-89954E3B564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E13F20C0-D6E2-45B4-8196-D4D44D9194F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8F054CD-DB73-4FC8-AE6C-6B706C0D73E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299FC265-C7DA-4AB6-B372-48E8C3B11E0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2ECFF23A-5CD4-4052-9C63-63F5B6F23D7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605BDAB1-44B2-4C44-90AF-0B39CAF9E9C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730B6E8D-AE0C-433E-BD1F-8508D121E0A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2A1F29C-FB72-43B2-BE9C-AF32C1990D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F21967F2-C156-4871-B305-FDACA9AF92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D5F324FE-958D-4DBC-8744-8E30D3AED2A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7658481-B7B2-4C27-BCEF-07366A522F1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200EFCFA-0764-401A-A9E4-AEB723F6F15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20434F56-D97C-4378-BC50-520BADA89B6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1F6BD47A-FA70-44A8-8E19-9ADC4E4521F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F70A3BDE-AB5E-481E-B8AD-175958F351A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89C3739F-9BE4-48FE-BAED-5BF5F461E0D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A3FDA2A8-A4AE-4FDB-ACE5-1BDA638C6A6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FC23FEF9-DF14-4CC2-A8F8-ABF4065C9EB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25099BAB-1D82-4BAA-B4B2-52CB921FDCF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804ECA0E-CCCD-418F-A509-A55AB14A285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861B3268-189C-42A9-B2AA-37691C15D72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9876EB58-F9F5-4FFA-982D-13E9298A63B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D23D7A78-F302-4CCC-B97A-4E9D0650DE4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D82377EC-F863-42C6-B98D-5C1EAFA4CC7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B1DAA0C8-7842-4237-952A-20CA0203F7A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1E4396D8-05FC-4377-B36A-EC3C5CD2867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41FB6CAC-21B8-4B6F-9DA6-B852B2577EE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29EDB8FE-36BD-4271-80CA-3E6454AC68A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5C308867-D7D1-4C9B-92B9-3F8B7E24459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9E7E661B-C43B-4CB2-8450-8635D4B7A92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405903DE-CE2F-4331-A758-9C0384A8A32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108EEA4-4047-4BBF-953C-41A7A612E6B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8C320661-48A3-423E-A28A-1E379322553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C8D415AF-F52A-4752-8073-4C8029211DD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<sst xmlns="http://schemas.openxmlformats.org/spreadsheetml/2006/main" count="390" uniqueCount="164">
  <si>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</si>
  <si>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</si>
  <si>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</si>
  <si>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</si>
  <si>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</si>
  <si>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</si>
  <si>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</si>
  <si>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</si>
  <si>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</si>
  <si>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</si>
  <si>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</si>
  <si>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</si>
  <si>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</si>
  <si>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</si>
  <si>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</si>
  <si>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</si>
  <si>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</si>
  <si>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</si>
  <si>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</si>
  <si>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</si>
  <si>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</si>
  <si>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</si>
  <si>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</si>
  <si>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</si>
  <si>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</si>
  <si>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</si>
  <si>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</si>
  <si>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</si>
  <si>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</si>
  <si>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</si>
  <si>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</si>
  <si>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</si>
  <si>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</si>
  <si>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フリガナ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</si>
  <si>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</si>
  <si>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</si>
  <si>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</si>
  <si>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</si>
  <si>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</si>
  <si>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</si>
  <si>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</si>
  <si>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</si>
  <si>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代表者名</t>
    <phoneticPr fontId="3"/>
  </si>
  <si>
    <t>所属ＦＡ</t>
    <phoneticPr fontId="3"/>
  </si>
  <si>
    <t>氏名</t>
    <phoneticPr fontId="3"/>
  </si>
  <si>
    <t>フリガナ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</si>
  <si>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</si>
  <si>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</si>
  <si>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</si>
  <si>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</si>
  <si>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</si>
  <si>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</si>
  <si>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</si>
  <si>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</si>
  <si>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</si>
  <si>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該当者に〇</t>
    <rPh sb="0" eb="3">
      <t>ガイトウシャ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</si>
  <si>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</si>
  <si>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</si>
  <si>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・</t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</si>
  <si>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</si>
  <si>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</si>
  <si>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</si>
  <si>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</si>
  <si>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</si>
  <si>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</si>
  <si>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</si>
  <si>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</si>
  <si>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</si>
  <si>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</si>
  <si>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</si>
  <si>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</si>
  <si>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</si>
  <si>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</si>
  <si>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</si>
  <si>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</si>
  <si>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</t>
    <phoneticPr fontId="3"/>
  </si>
  <si>
    <t>※キャプテンは背番号横の"C"欄に○をつけること。</t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</si>
  <si>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</si>
  <si>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</si>
  <si>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</si>
  <si>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</si>
  <si>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</si>
  <si>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</si>
  <si>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</si>
  <si>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</si>
  <si>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</si>
  <si>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</si>
  <si>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</si>
  <si>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</si>
  <si>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</si>
  <si>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</si>
  <si>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</si>
  <si>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</si>
  <si>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</si>
  <si>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</si>
  <si>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</si>
  <si>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</si>
  <si>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</si>
  <si>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</si>
  <si>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</si>
  <si>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</si>
  <si>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</si>
  <si>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</si>
  <si>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</si>
  <si>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</si>
  <si>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</si>
  <si>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</si>
  <si>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</si>
  <si>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</si>
  <si>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</si>
  <si>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</si>
  <si>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</si>
  <si>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</si>
  <si>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</si>
  <si>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</si>
  <si>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</si>
  <si>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</si>
  <si>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</si>
  <si>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</si>
  <si>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</si>
  <si>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</si>
  <si>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</si>
  <si>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ストッキング</t>
    <phoneticPr fontId="3"/>
  </si>
  <si>
    <t>ストッキング</t>
    <phoneticPr fontId="3"/>
  </si>
  <si>
    <t>登録番号：</t>
    <rPh sb="0" eb="2">
      <t>トウロク</t>
    </rPh>
    <rPh sb="2" eb="4">
      <t>バンゴウ</t>
    </rPh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</si>
  <si>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</si>
  <si>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※背番号は必ず小さい順に記載すること。</t>
    <rPh sb="1" eb="4">
      <t>セバンゴウ</t>
    </rPh>
    <rPh sb="5" eb="6">
      <t>カナラ</t>
    </rPh>
    <rPh sb="7" eb="8">
      <t>チイ</t>
    </rPh>
    <rPh sb="10" eb="11">
      <t>ジュン</t>
    </rPh>
    <rPh sb="12" eb="14">
      <t>キサイ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</si>
  <si>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</si>
  <si>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</si>
  <si>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</si>
  <si>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</si>
  <si>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</si>
  <si>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</si>
  <si>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</si>
  <si>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</si>
  <si>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</si>
  <si>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</si>
  <si>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</si>
  <si>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</si>
  <si>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</si>
  <si>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</si>
  <si>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</si>
  <si>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</si>
  <si>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</si>
  <si>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</si>
  <si>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</si>
  <si>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</si>
  <si>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</si>
  <si>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</si>
  <si>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該当者に〇</t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</si>
  <si>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</si>
  <si>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</si>
  <si>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</si>
  <si>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</si>
  <si>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</si>
  <si>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</si>
  <si>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</si>
  <si>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</si>
  <si>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</si>
  <si>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</si>
  <si>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2024</t>
    <phoneticPr fontId="3"/>
  </si>
  <si>
    <t>2024年　　　月　　  日</t>
    <phoneticPr fontId="3"/>
  </si>
  <si>
    <t>通訳</t>
    <rPh sb="0" eb="2">
      <t>ツウヤク</t>
    </rPh>
    <phoneticPr fontId="3"/>
  </si>
  <si>
    <t>北海道フットサルリーグ　2024年度 第8回道南ブロックリーグ</t>
    <rPh sb="23" eb="24">
      <t>ミナミ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</si>
</sst>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</numFmts>
  <fonts count="55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u/>
      <sz val="14"/>
      <color indexed="12"/>
      <name val="ＭＳ Ｐゴシック"/>
      <family val="3"/>
      <charset val="128"/>
    </font>
    <font>
      <b/>
      <sz val="11"/>
      <name val="Tahoma"/>
      <family val="2"/>
    </font>
    <font>
      <b/>
      <sz val="8"/>
      <name val="Tahoma"/>
      <family val="2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b/>
      <sz val="1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Tahoma"/>
      <family val="2"/>
    </font>
    <font>
      <sz val="7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6">
    <border>
      <left/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54">
    <xf numFmtId="0" fontId="0" fillId="0" borderId="0" xfId="0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176" fontId="12" fillId="0" borderId="0" xfId="0" applyNumberFormat="1" applyFont="1" applyAlignment="1">
      <alignment vertical="center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/>
    </xf>
    <xf numFmtId="49" fontId="16" fillId="0" borderId="0" xfId="0" applyNumberFormat="1" applyFon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5" fillId="0" borderId="0" xfId="7" applyNumberFormat="1" applyProtection="1">
      <alignment vertical="center"/>
      <protection locked="0"/>
    </xf>
    <xf numFmtId="0" fontId="22" fillId="0" borderId="0" xfId="3" applyFont="1" applyProtection="1">
      <protection locked="0"/>
    </xf>
    <xf numFmtId="177" fontId="22" fillId="0" borderId="0" xfId="3" applyNumberFormat="1" applyFont="1" applyProtection="1">
      <protection locked="0"/>
    </xf>
    <xf numFmtId="49" fontId="25" fillId="0" borderId="0" xfId="0" applyNumberFormat="1" applyFont="1" applyAlignment="1" applyProtection="1">
      <alignment vertical="center" shrinkToFit="1"/>
      <protection locked="0"/>
    </xf>
    <xf numFmtId="49" fontId="26" fillId="0" borderId="0" xfId="0" applyNumberFormat="1" applyFont="1" applyAlignment="1" applyProtection="1">
      <alignment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26" fillId="0" borderId="0" xfId="0" applyNumberFormat="1" applyFont="1" applyAlignment="1" applyProtection="1">
      <alignment horizontal="center" shrinkToFit="1"/>
      <protection locked="0"/>
    </xf>
    <xf numFmtId="0" fontId="18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2" xfId="0" applyNumberFormat="1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Protection="1">
      <protection locked="0"/>
    </xf>
    <xf numFmtId="49" fontId="12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0" fillId="0" borderId="0" xfId="0" applyNumberFormat="1"/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2" fillId="0" borderId="0" xfId="0" applyNumberFormat="1" applyFont="1" applyAlignment="1">
      <alignment horizontal="left"/>
    </xf>
    <xf numFmtId="49" fontId="6" fillId="0" borderId="0" xfId="0" applyNumberFormat="1" applyFont="1" applyAlignment="1">
      <alignment vertical="center" wrapText="1"/>
    </xf>
    <xf numFmtId="49" fontId="22" fillId="0" borderId="0" xfId="3" applyNumberFormat="1" applyFont="1" applyProtection="1"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5" fillId="0" borderId="12" xfId="0" applyNumberFormat="1" applyFont="1" applyBorder="1" applyAlignment="1" applyProtection="1">
      <alignment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30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Alignment="1">
      <alignment vertical="center"/>
    </xf>
    <xf numFmtId="49" fontId="21" fillId="0" borderId="0" xfId="3" applyNumberFormat="1" applyFont="1" applyAlignment="1" applyProtection="1">
      <alignment shrinkToFit="1"/>
      <protection locked="0"/>
    </xf>
    <xf numFmtId="49" fontId="0" fillId="0" borderId="0" xfId="0" applyNumberFormat="1" applyAlignment="1">
      <alignment horizontal="center"/>
    </xf>
    <xf numFmtId="49" fontId="18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 wrapText="1"/>
    </xf>
    <xf numFmtId="49" fontId="34" fillId="0" borderId="0" xfId="0" applyNumberFormat="1" applyFont="1" applyAlignment="1" applyProtection="1">
      <alignment horizontal="center"/>
      <protection locked="0"/>
    </xf>
    <xf numFmtId="49" fontId="35" fillId="0" borderId="0" xfId="0" applyNumberFormat="1" applyFont="1" applyProtection="1">
      <protection locked="0"/>
    </xf>
    <xf numFmtId="49" fontId="34" fillId="0" borderId="0" xfId="0" applyNumberFormat="1" applyFont="1" applyProtection="1">
      <protection locked="0"/>
    </xf>
    <xf numFmtId="49" fontId="3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36" fillId="0" borderId="6" xfId="0" applyFont="1" applyBorder="1" applyAlignment="1">
      <alignment horizontal="center" vertical="center" wrapText="1" shrinkToFit="1"/>
    </xf>
    <xf numFmtId="49" fontId="49" fillId="0" borderId="0" xfId="0" applyNumberFormat="1" applyFont="1"/>
    <xf numFmtId="0" fontId="0" fillId="0" borderId="0" xfId="0" applyAlignment="1">
      <alignment vertical="center"/>
    </xf>
    <xf numFmtId="49" fontId="49" fillId="0" borderId="0" xfId="0" applyNumberFormat="1" applyFont="1" applyAlignment="1">
      <alignment vertical="top"/>
    </xf>
    <xf numFmtId="49" fontId="5" fillId="0" borderId="0" xfId="0" applyNumberFormat="1" applyFont="1"/>
    <xf numFmtId="0" fontId="5" fillId="0" borderId="0" xfId="0" applyFont="1"/>
    <xf numFmtId="49" fontId="49" fillId="0" borderId="0" xfId="0" applyNumberFormat="1" applyFont="1" applyAlignment="1">
      <alignment vertical="top" shrinkToFit="1"/>
    </xf>
    <xf numFmtId="0" fontId="49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49" fontId="49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center" vertical="center"/>
    </xf>
    <xf numFmtId="49" fontId="50" fillId="0" borderId="0" xfId="0" applyNumberFormat="1" applyFont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center" vertical="center" wrapText="1"/>
    </xf>
    <xf numFmtId="0" fontId="40" fillId="5" borderId="1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40" fillId="5" borderId="21" xfId="0" applyFont="1" applyFill="1" applyBorder="1" applyAlignment="1">
      <alignment horizontal="center" vertical="center"/>
    </xf>
    <xf numFmtId="0" fontId="40" fillId="6" borderId="0" xfId="0" applyFont="1" applyFill="1" applyAlignment="1">
      <alignment vertical="center"/>
    </xf>
    <xf numFmtId="0" fontId="40" fillId="6" borderId="0" xfId="0" applyFont="1" applyFill="1" applyAlignment="1">
      <alignment horizontal="center" vertical="center"/>
    </xf>
    <xf numFmtId="0" fontId="40" fillId="6" borderId="22" xfId="0" applyFont="1" applyFill="1" applyBorder="1" applyAlignment="1">
      <alignment vertical="center"/>
    </xf>
    <xf numFmtId="0" fontId="40" fillId="6" borderId="23" xfId="0" applyFont="1" applyFill="1" applyBorder="1" applyAlignment="1">
      <alignment vertical="center"/>
    </xf>
    <xf numFmtId="0" fontId="40" fillId="6" borderId="24" xfId="0" applyFont="1" applyFill="1" applyBorder="1" applyAlignment="1">
      <alignment vertical="center"/>
    </xf>
    <xf numFmtId="0" fontId="40" fillId="6" borderId="25" xfId="0" applyFont="1" applyFill="1" applyBorder="1" applyAlignment="1">
      <alignment vertical="center"/>
    </xf>
    <xf numFmtId="0" fontId="40" fillId="6" borderId="26" xfId="0" applyFont="1" applyFill="1" applyBorder="1" applyAlignment="1">
      <alignment vertical="center"/>
    </xf>
    <xf numFmtId="0" fontId="39" fillId="5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0" fontId="39" fillId="5" borderId="29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0" fillId="6" borderId="33" xfId="0" applyFont="1" applyFill="1" applyBorder="1" applyAlignment="1">
      <alignment vertical="center"/>
    </xf>
    <xf numFmtId="0" fontId="40" fillId="6" borderId="34" xfId="0" applyFont="1" applyFill="1" applyBorder="1" applyAlignment="1">
      <alignment vertical="center"/>
    </xf>
    <xf numFmtId="0" fontId="40" fillId="6" borderId="35" xfId="0" applyFont="1" applyFill="1" applyBorder="1" applyAlignment="1">
      <alignment vertical="center"/>
    </xf>
    <xf numFmtId="0" fontId="40" fillId="6" borderId="36" xfId="0" applyFont="1" applyFill="1" applyBorder="1" applyAlignment="1">
      <alignment vertical="center"/>
    </xf>
    <xf numFmtId="0" fontId="40" fillId="6" borderId="37" xfId="0" applyFont="1" applyFill="1" applyBorder="1" applyAlignment="1">
      <alignment vertical="center"/>
    </xf>
    <xf numFmtId="0" fontId="40" fillId="6" borderId="38" xfId="0" applyFont="1" applyFill="1" applyBorder="1" applyAlignment="1">
      <alignment vertical="center"/>
    </xf>
    <xf numFmtId="0" fontId="40" fillId="6" borderId="39" xfId="0" applyFont="1" applyFill="1" applyBorder="1" applyAlignment="1">
      <alignment vertical="center"/>
    </xf>
    <xf numFmtId="0" fontId="40" fillId="6" borderId="40" xfId="0" applyFont="1" applyFill="1" applyBorder="1" applyAlignment="1">
      <alignment vertical="center"/>
    </xf>
    <xf numFmtId="0" fontId="40" fillId="6" borderId="41" xfId="0" applyFont="1" applyFill="1" applyBorder="1" applyAlignment="1">
      <alignment vertical="center"/>
    </xf>
    <xf numFmtId="0" fontId="40" fillId="6" borderId="42" xfId="0" applyFont="1" applyFill="1" applyBorder="1" applyAlignment="1">
      <alignment vertical="center"/>
    </xf>
    <xf numFmtId="0" fontId="40" fillId="6" borderId="43" xfId="0" applyFont="1" applyFill="1" applyBorder="1" applyAlignment="1">
      <alignment vertical="center"/>
    </xf>
    <xf numFmtId="0" fontId="40" fillId="6" borderId="44" xfId="0" applyFont="1" applyFill="1" applyBorder="1" applyAlignment="1">
      <alignment vertical="center"/>
    </xf>
    <xf numFmtId="0" fontId="40" fillId="6" borderId="45" xfId="0" applyFont="1" applyFill="1" applyBorder="1" applyAlignment="1">
      <alignment vertical="center"/>
    </xf>
    <xf numFmtId="0" fontId="40" fillId="6" borderId="46" xfId="0" applyFont="1" applyFill="1" applyBorder="1" applyAlignment="1">
      <alignment vertical="center"/>
    </xf>
    <xf numFmtId="0" fontId="40" fillId="6" borderId="47" xfId="0" applyFont="1" applyFill="1" applyBorder="1" applyAlignment="1">
      <alignment vertical="center"/>
    </xf>
    <xf numFmtId="0" fontId="40" fillId="6" borderId="48" xfId="0" applyFont="1" applyFill="1" applyBorder="1" applyAlignment="1">
      <alignment vertical="center"/>
    </xf>
    <xf numFmtId="0" fontId="40" fillId="6" borderId="49" xfId="0" applyFont="1" applyFill="1" applyBorder="1" applyAlignment="1">
      <alignment vertical="center"/>
    </xf>
    <xf numFmtId="0" fontId="40" fillId="6" borderId="50" xfId="0" applyFont="1" applyFill="1" applyBorder="1" applyAlignment="1">
      <alignment vertical="center"/>
    </xf>
    <xf numFmtId="0" fontId="40" fillId="6" borderId="51" xfId="0" applyFont="1" applyFill="1" applyBorder="1" applyAlignment="1">
      <alignment vertical="center"/>
    </xf>
    <xf numFmtId="0" fontId="40" fillId="6" borderId="52" xfId="0" applyFont="1" applyFill="1" applyBorder="1" applyAlignment="1">
      <alignment vertical="center"/>
    </xf>
    <xf numFmtId="0" fontId="40" fillId="6" borderId="53" xfId="0" applyFont="1" applyFill="1" applyBorder="1" applyAlignment="1">
      <alignment vertical="center"/>
    </xf>
    <xf numFmtId="0" fontId="40" fillId="6" borderId="54" xfId="0" applyFont="1" applyFill="1" applyBorder="1" applyAlignment="1">
      <alignment vertical="center"/>
    </xf>
    <xf numFmtId="0" fontId="40" fillId="6" borderId="55" xfId="0" applyFont="1" applyFill="1" applyBorder="1" applyAlignment="1">
      <alignment vertical="center"/>
    </xf>
    <xf numFmtId="0" fontId="40" fillId="6" borderId="56" xfId="0" applyFont="1" applyFill="1" applyBorder="1" applyAlignment="1">
      <alignment vertical="center"/>
    </xf>
    <xf numFmtId="0" fontId="40" fillId="6" borderId="57" xfId="0" applyFont="1" applyFill="1" applyBorder="1" applyAlignment="1">
      <alignment vertical="center"/>
    </xf>
    <xf numFmtId="0" fontId="40" fillId="6" borderId="58" xfId="0" applyFont="1" applyFill="1" applyBorder="1" applyAlignment="1">
      <alignment vertical="center"/>
    </xf>
    <xf numFmtId="0" fontId="40" fillId="6" borderId="59" xfId="0" applyFont="1" applyFill="1" applyBorder="1" applyAlignment="1">
      <alignment vertical="center"/>
    </xf>
    <xf numFmtId="0" fontId="40" fillId="6" borderId="60" xfId="0" applyFont="1" applyFill="1" applyBorder="1" applyAlignment="1">
      <alignment vertical="center"/>
    </xf>
    <xf numFmtId="0" fontId="40" fillId="6" borderId="61" xfId="0" applyFont="1" applyFill="1" applyBorder="1" applyAlignment="1">
      <alignment vertical="center"/>
    </xf>
    <xf numFmtId="0" fontId="40" fillId="6" borderId="62" xfId="0" applyFont="1" applyFill="1" applyBorder="1" applyAlignment="1">
      <alignment vertical="center"/>
    </xf>
    <xf numFmtId="0" fontId="41" fillId="6" borderId="0" xfId="0" applyFont="1" applyFill="1" applyAlignment="1">
      <alignment horizontal="right" vertical="center"/>
    </xf>
    <xf numFmtId="0" fontId="40" fillId="5" borderId="63" xfId="0" applyFont="1" applyFill="1" applyBorder="1" applyAlignment="1">
      <alignment horizontal="center" vertical="center"/>
    </xf>
    <xf numFmtId="0" fontId="40" fillId="5" borderId="64" xfId="0" applyFont="1" applyFill="1" applyBorder="1" applyAlignment="1">
      <alignment horizontal="center" vertical="center"/>
    </xf>
    <xf numFmtId="0" fontId="40" fillId="5" borderId="6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5" borderId="66" xfId="0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0" fontId="39" fillId="6" borderId="68" xfId="0" applyFont="1" applyFill="1" applyBorder="1" applyAlignment="1">
      <alignment vertical="center"/>
    </xf>
    <xf numFmtId="0" fontId="39" fillId="6" borderId="69" xfId="0" applyFont="1" applyFill="1" applyBorder="1" applyAlignment="1">
      <alignment vertical="center"/>
    </xf>
    <xf numFmtId="0" fontId="39" fillId="6" borderId="70" xfId="0" applyFont="1" applyFill="1" applyBorder="1" applyAlignment="1">
      <alignment vertical="center"/>
    </xf>
    <xf numFmtId="0" fontId="39" fillId="6" borderId="0" xfId="0" applyFont="1" applyFill="1" applyAlignment="1">
      <alignment vertical="center"/>
    </xf>
    <xf numFmtId="0" fontId="39" fillId="6" borderId="24" xfId="0" applyFont="1" applyFill="1" applyBorder="1" applyAlignment="1">
      <alignment vertical="center"/>
    </xf>
    <xf numFmtId="0" fontId="39" fillId="6" borderId="23" xfId="0" applyFont="1" applyFill="1" applyBorder="1" applyAlignment="1">
      <alignment vertical="center"/>
    </xf>
    <xf numFmtId="0" fontId="39" fillId="6" borderId="25" xfId="0" applyFont="1" applyFill="1" applyBorder="1" applyAlignment="1">
      <alignment vertical="center"/>
    </xf>
    <xf numFmtId="0" fontId="39" fillId="6" borderId="22" xfId="0" applyFont="1" applyFill="1" applyBorder="1" applyAlignment="1">
      <alignment vertical="center"/>
    </xf>
    <xf numFmtId="0" fontId="39" fillId="6" borderId="26" xfId="0" applyFont="1" applyFill="1" applyBorder="1" applyAlignment="1">
      <alignment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72" xfId="0" applyFont="1" applyFill="1" applyBorder="1" applyAlignment="1">
      <alignment horizontal="center" vertical="center"/>
    </xf>
    <xf numFmtId="49" fontId="43" fillId="6" borderId="73" xfId="0" applyNumberFormat="1" applyFont="1" applyFill="1" applyBorder="1" applyAlignment="1">
      <alignment horizontal="center" vertical="center" shrinkToFit="1"/>
    </xf>
    <xf numFmtId="49" fontId="43" fillId="6" borderId="62" xfId="0" applyNumberFormat="1" applyFont="1" applyFill="1" applyBorder="1" applyAlignment="1">
      <alignment horizontal="center" vertical="center" shrinkToFit="1"/>
    </xf>
    <xf numFmtId="49" fontId="43" fillId="6" borderId="74" xfId="0" applyNumberFormat="1" applyFont="1" applyFill="1" applyBorder="1" applyAlignment="1">
      <alignment horizontal="center" vertical="center" shrinkToFit="1"/>
    </xf>
    <xf numFmtId="49" fontId="43" fillId="6" borderId="58" xfId="0" applyNumberFormat="1" applyFont="1" applyFill="1" applyBorder="1" applyAlignment="1">
      <alignment horizontal="center" vertical="center" shrinkToFit="1"/>
    </xf>
    <xf numFmtId="0" fontId="40" fillId="6" borderId="0" xfId="0" applyFont="1" applyFill="1" applyAlignment="1">
      <alignment vertical="center" shrinkToFit="1"/>
    </xf>
    <xf numFmtId="0" fontId="40" fillId="5" borderId="75" xfId="0" applyFont="1" applyFill="1" applyBorder="1" applyAlignment="1">
      <alignment horizontal="center" vertical="center"/>
    </xf>
    <xf numFmtId="49" fontId="43" fillId="6" borderId="64" xfId="0" applyNumberFormat="1" applyFont="1" applyFill="1" applyBorder="1" applyAlignment="1">
      <alignment horizontal="center" vertical="center"/>
    </xf>
    <xf numFmtId="49" fontId="43" fillId="6" borderId="76" xfId="0" applyNumberFormat="1" applyFont="1" applyFill="1" applyBorder="1" applyAlignment="1">
      <alignment horizontal="center" vertical="center"/>
    </xf>
    <xf numFmtId="49" fontId="43" fillId="6" borderId="77" xfId="0" applyNumberFormat="1" applyFont="1" applyFill="1" applyBorder="1" applyAlignment="1">
      <alignment horizontal="center" vertical="center"/>
    </xf>
    <xf numFmtId="49" fontId="43" fillId="6" borderId="78" xfId="0" applyNumberFormat="1" applyFont="1" applyFill="1" applyBorder="1" applyAlignment="1">
      <alignment horizontal="center" vertical="center"/>
    </xf>
    <xf numFmtId="49" fontId="43" fillId="6" borderId="79" xfId="0" applyNumberFormat="1" applyFont="1" applyFill="1" applyBorder="1" applyAlignment="1">
      <alignment horizontal="center" vertical="center"/>
    </xf>
    <xf numFmtId="0" fontId="51" fillId="0" borderId="0" xfId="0" applyFont="1"/>
    <xf numFmtId="0" fontId="40" fillId="6" borderId="22" xfId="0" applyFont="1" applyFill="1" applyBorder="1" applyAlignment="1">
      <alignment horizontal="center" vertical="center"/>
    </xf>
    <xf numFmtId="0" fontId="40" fillId="6" borderId="68" xfId="0" applyFont="1" applyFill="1" applyBorder="1" applyAlignment="1">
      <alignment vertical="center"/>
    </xf>
    <xf numFmtId="0" fontId="40" fillId="6" borderId="69" xfId="0" applyFont="1" applyFill="1" applyBorder="1" applyAlignment="1">
      <alignment vertical="center"/>
    </xf>
    <xf numFmtId="0" fontId="40" fillId="6" borderId="70" xfId="0" applyFont="1" applyFill="1" applyBorder="1" applyAlignment="1">
      <alignment vertical="center"/>
    </xf>
    <xf numFmtId="0" fontId="40" fillId="6" borderId="2" xfId="0" applyFont="1" applyFill="1" applyBorder="1" applyAlignment="1">
      <alignment vertical="center"/>
    </xf>
    <xf numFmtId="0" fontId="40" fillId="6" borderId="80" xfId="0" applyFont="1" applyFill="1" applyBorder="1" applyAlignment="1">
      <alignment vertical="center"/>
    </xf>
    <xf numFmtId="0" fontId="40" fillId="6" borderId="2" xfId="0" applyFont="1" applyFill="1" applyBorder="1"/>
    <xf numFmtId="0" fontId="40" fillId="6" borderId="81" xfId="0" applyFont="1" applyFill="1" applyBorder="1" applyAlignment="1">
      <alignment horizontal="right" vertical="center"/>
    </xf>
    <xf numFmtId="0" fontId="40" fillId="6" borderId="69" xfId="0" applyFont="1" applyFill="1" applyBorder="1" applyAlignment="1">
      <alignment horizontal="left" vertical="center"/>
    </xf>
    <xf numFmtId="0" fontId="40" fillId="6" borderId="70" xfId="0" applyFont="1" applyFill="1" applyBorder="1" applyAlignment="1">
      <alignment horizontal="left" vertical="center"/>
    </xf>
    <xf numFmtId="0" fontId="40" fillId="6" borderId="82" xfId="0" applyFont="1" applyFill="1" applyBorder="1" applyAlignment="1">
      <alignment vertical="center"/>
    </xf>
    <xf numFmtId="0" fontId="44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44" fillId="0" borderId="0" xfId="0" applyFont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46" fillId="0" borderId="0" xfId="0" applyFont="1" applyAlignment="1">
      <alignment horizontal="center" vertical="center" shrinkToFit="1"/>
    </xf>
    <xf numFmtId="0" fontId="52" fillId="0" borderId="0" xfId="0" applyFont="1" applyAlignment="1">
      <alignment vertical="center" shrinkToFit="1"/>
    </xf>
    <xf numFmtId="0" fontId="33" fillId="3" borderId="0" xfId="0" applyFont="1" applyFill="1" applyAlignment="1">
      <alignment horizontal="center" vertical="center" shrinkToFit="1"/>
    </xf>
    <xf numFmtId="0" fontId="47" fillId="3" borderId="0" xfId="0" applyFont="1" applyFill="1" applyAlignment="1">
      <alignment horizontal="center" vertical="center" shrinkToFit="1"/>
    </xf>
    <xf numFmtId="0" fontId="46" fillId="3" borderId="0" xfId="0" applyFont="1" applyFill="1" applyAlignment="1">
      <alignment vertical="center" shrinkToFit="1"/>
    </xf>
    <xf numFmtId="0" fontId="47" fillId="0" borderId="83" xfId="0" applyFont="1" applyBorder="1" applyAlignment="1">
      <alignment horizontal="center" vertical="center" shrinkToFit="1"/>
    </xf>
    <xf numFmtId="0" fontId="5" fillId="0" borderId="84" xfId="4" applyFont="1" applyBorder="1" applyAlignment="1">
      <alignment horizontal="center" vertical="center" shrinkToFit="1"/>
    </xf>
    <xf numFmtId="0" fontId="46" fillId="0" borderId="84" xfId="4" applyFont="1" applyBorder="1" applyAlignment="1">
      <alignment horizontal="center" vertical="center" shrinkToFit="1"/>
    </xf>
    <xf numFmtId="49" fontId="46" fillId="0" borderId="84" xfId="4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6" fillId="0" borderId="28" xfId="0" applyFont="1" applyBorder="1" applyAlignment="1">
      <alignment vertical="center" shrinkToFit="1"/>
    </xf>
    <xf numFmtId="0" fontId="53" fillId="0" borderId="0" xfId="0" applyFont="1" applyAlignment="1">
      <alignment horizontal="center" vertical="center" wrapText="1"/>
    </xf>
    <xf numFmtId="0" fontId="54" fillId="0" borderId="16" xfId="0" applyFont="1" applyBorder="1" applyAlignment="1">
      <alignment horizontal="center" vertical="center" shrinkToFit="1"/>
    </xf>
    <xf numFmtId="49" fontId="0" fillId="0" borderId="12" xfId="3" applyNumberFormat="1" applyFont="1" applyBorder="1" applyAlignment="1" applyProtection="1">
      <alignment horizontal="center" vertical="center" shrinkToFit="1"/>
      <protection locked="0"/>
    </xf>
    <xf numFmtId="49" fontId="0" fillId="0" borderId="12" xfId="3" applyNumberFormat="1" applyFont="1" applyBorder="1" applyAlignment="1" applyProtection="1">
      <alignment horizontal="left" vertical="center" shrinkToFit="1"/>
      <protection locked="0"/>
    </xf>
    <xf numFmtId="49" fontId="0" fillId="0" borderId="12" xfId="3" applyNumberFormat="1" applyFont="1" applyBorder="1" applyAlignment="1" applyProtection="1">
      <alignment vertical="center" shrinkToFit="1"/>
      <protection locked="0"/>
    </xf>
    <xf numFmtId="49" fontId="2" fillId="0" borderId="190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1" fillId="0" borderId="213" xfId="0" applyFont="1" applyBorder="1" applyAlignment="1">
      <alignment horizontal="center" vertical="center"/>
    </xf>
    <xf numFmtId="49" fontId="5" fillId="0" borderId="12" xfId="3" applyNumberFormat="1" applyBorder="1" applyAlignment="1" applyProtection="1">
      <alignment horizontal="center" vertical="center" shrinkToFit="1"/>
      <protection locked="0"/>
    </xf>
    <xf numFmtId="49" fontId="15" fillId="0" borderId="12" xfId="3" applyNumberFormat="1" applyFont="1" applyBorder="1" applyAlignment="1" applyProtection="1">
      <alignment horizontal="center" vertical="center" shrinkToFit="1"/>
      <protection locked="0"/>
    </xf>
    <xf numFmtId="0" fontId="5" fillId="0" borderId="12" xfId="5" applyBorder="1" applyAlignment="1">
      <alignment horizontal="center" vertical="center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8" xfId="5" applyBorder="1" applyAlignment="1">
      <alignment horizontal="center" vertical="center"/>
    </xf>
    <xf numFmtId="49" fontId="0" fillId="0" borderId="12" xfId="5" applyNumberFormat="1" applyFont="1" applyBorder="1" applyAlignment="1" applyProtection="1">
      <alignment horizontal="center" vertical="center" shrinkToFit="1"/>
      <protection locked="0"/>
    </xf>
    <xf numFmtId="49" fontId="5" fillId="0" borderId="12" xfId="5" applyNumberFormat="1" applyBorder="1" applyAlignment="1" applyProtection="1">
      <alignment horizontal="center" vertical="center" shrinkToFit="1"/>
      <protection locked="0"/>
    </xf>
    <xf numFmtId="49" fontId="5" fillId="0" borderId="8" xfId="5" applyNumberFormat="1" applyBorder="1" applyAlignment="1" applyProtection="1">
      <alignment horizontal="center" vertical="center" shrinkToFit="1"/>
      <protection locked="0"/>
    </xf>
    <xf numFmtId="0" fontId="36" fillId="0" borderId="214" xfId="0" applyFont="1" applyBorder="1" applyAlignment="1">
      <alignment horizontal="center" vertical="center" wrapText="1" shrinkToFit="1"/>
    </xf>
    <xf numFmtId="49" fontId="5" fillId="0" borderId="215" xfId="0" applyNumberFormat="1" applyFont="1" applyBorder="1" applyAlignment="1" applyProtection="1">
      <alignment horizontal="center" vertical="center" shrinkToFit="1"/>
      <protection locked="0"/>
    </xf>
    <xf numFmtId="49" fontId="5" fillId="0" borderId="104" xfId="0" applyNumberFormat="1" applyFont="1" applyBorder="1" applyAlignment="1" applyProtection="1">
      <alignment horizontal="center" vertical="center" shrinkToFit="1"/>
      <protection locked="0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10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49" fontId="16" fillId="2" borderId="0" xfId="0" applyNumberFormat="1" applyFont="1" applyFill="1" applyAlignment="1">
      <alignment horizontal="right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2" fillId="0" borderId="127" xfId="0" applyNumberFormat="1" applyFont="1" applyBorder="1" applyAlignment="1">
      <alignment horizontal="center" vertical="center"/>
    </xf>
    <xf numFmtId="179" fontId="0" fillId="0" borderId="12" xfId="3" applyNumberFormat="1" applyFont="1" applyBorder="1" applyAlignment="1" applyProtection="1">
      <alignment horizontal="center" vertical="center" shrinkToFit="1"/>
      <protection locked="0"/>
    </xf>
    <xf numFmtId="179" fontId="5" fillId="0" borderId="12" xfId="0" applyNumberFormat="1" applyFont="1" applyBorder="1" applyAlignment="1" applyProtection="1">
      <alignment horizontal="center" vertical="center" shrinkToFit="1"/>
      <protection locked="0"/>
    </xf>
    <xf numFmtId="17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5" borderId="190" xfId="0" applyNumberFormat="1" applyFont="1" applyFill="1" applyBorder="1" applyAlignment="1">
      <alignment vertical="center"/>
    </xf>
    <xf numFmtId="49" fontId="2" fillId="5" borderId="127" xfId="0" applyNumberFormat="1" applyFont="1" applyFill="1" applyBorder="1" applyAlignment="1">
      <alignment horizontal="center" vertical="center"/>
    </xf>
    <xf numFmtId="0" fontId="31" fillId="5" borderId="213" xfId="0" applyFont="1" applyFill="1" applyBorder="1" applyAlignment="1">
      <alignment horizontal="center" vertical="center"/>
    </xf>
    <xf numFmtId="179" fontId="0" fillId="5" borderId="12" xfId="3" applyNumberFormat="1" applyFont="1" applyFill="1" applyBorder="1" applyAlignment="1" applyProtection="1">
      <alignment horizontal="center" vertical="center" shrinkToFit="1"/>
      <protection locked="0"/>
    </xf>
    <xf numFmtId="49" fontId="0" fillId="5" borderId="12" xfId="3" applyNumberFormat="1" applyFont="1" applyFill="1" applyBorder="1" applyAlignment="1" applyProtection="1">
      <alignment horizontal="center" vertical="center" shrinkToFit="1"/>
      <protection locked="0"/>
    </xf>
    <xf numFmtId="49" fontId="15" fillId="5" borderId="12" xfId="3" applyNumberFormat="1" applyFont="1" applyFill="1" applyBorder="1" applyAlignment="1" applyProtection="1">
      <alignment horizontal="center" vertical="center" shrinkToFit="1"/>
      <protection locked="0"/>
    </xf>
    <xf numFmtId="49" fontId="0" fillId="5" borderId="12" xfId="3" applyNumberFormat="1" applyFont="1" applyFill="1" applyBorder="1" applyAlignment="1" applyProtection="1">
      <alignment horizontal="left" vertical="center" shrinkToFit="1"/>
      <protection locked="0"/>
    </xf>
    <xf numFmtId="49" fontId="0" fillId="5" borderId="12" xfId="5" applyNumberFormat="1" applyFont="1" applyFill="1" applyBorder="1" applyAlignment="1" applyProtection="1">
      <alignment horizontal="center" vertical="center" shrinkToFit="1"/>
      <protection locked="0"/>
    </xf>
    <xf numFmtId="0" fontId="5" fillId="5" borderId="12" xfId="5" applyFill="1" applyBorder="1" applyAlignment="1">
      <alignment horizontal="center" vertical="center"/>
    </xf>
    <xf numFmtId="49" fontId="0" fillId="5" borderId="12" xfId="3" applyNumberFormat="1" applyFont="1" applyFill="1" applyBorder="1" applyAlignment="1" applyProtection="1">
      <alignment vertical="center" shrinkToFit="1"/>
      <protection locked="0"/>
    </xf>
    <xf numFmtId="176" fontId="5" fillId="5" borderId="7" xfId="0" applyNumberFormat="1" applyFont="1" applyFill="1" applyBorder="1" applyAlignment="1">
      <alignment horizontal="center" vertical="center" shrinkToFit="1"/>
    </xf>
    <xf numFmtId="49" fontId="5" fillId="5" borderId="215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12" xfId="3" applyNumberFormat="1" applyFill="1" applyBorder="1" applyAlignment="1" applyProtection="1">
      <alignment horizontal="center" vertical="center" shrinkToFit="1"/>
      <protection locked="0"/>
    </xf>
    <xf numFmtId="179" fontId="5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15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12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12" xfId="5" applyNumberFormat="1" applyFill="1" applyBorder="1" applyAlignment="1" applyProtection="1">
      <alignment horizontal="center" vertical="center" shrinkToFit="1"/>
      <protection locked="0"/>
    </xf>
    <xf numFmtId="49" fontId="5" fillId="5" borderId="12" xfId="0" applyNumberFormat="1" applyFont="1" applyFill="1" applyBorder="1" applyAlignment="1" applyProtection="1">
      <alignment vertical="center" shrinkToFit="1"/>
      <protection locked="0"/>
    </xf>
    <xf numFmtId="0" fontId="31" fillId="5" borderId="14" xfId="0" applyFont="1" applyFill="1" applyBorder="1" applyAlignment="1">
      <alignment horizontal="center" vertical="center"/>
    </xf>
    <xf numFmtId="179" fontId="5" fillId="5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8" xfId="0" applyNumberFormat="1" applyFont="1" applyFill="1" applyBorder="1" applyAlignment="1" applyProtection="1">
      <alignment horizontal="center" vertical="center" shrinkToFit="1"/>
      <protection locked="0"/>
    </xf>
    <xf numFmtId="49" fontId="15" fillId="5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8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8" xfId="5" applyNumberFormat="1" applyFill="1" applyBorder="1" applyAlignment="1" applyProtection="1">
      <alignment horizontal="center" vertical="center" shrinkToFit="1"/>
      <protection locked="0"/>
    </xf>
    <xf numFmtId="0" fontId="5" fillId="5" borderId="8" xfId="5" applyFill="1" applyBorder="1" applyAlignment="1">
      <alignment horizontal="center" vertical="center"/>
    </xf>
    <xf numFmtId="49" fontId="5" fillId="5" borderId="8" xfId="0" applyNumberFormat="1" applyFont="1" applyFill="1" applyBorder="1" applyAlignment="1" applyProtection="1">
      <alignment vertical="center" shrinkToFit="1"/>
      <protection locked="0"/>
    </xf>
    <xf numFmtId="176" fontId="5" fillId="5" borderId="15" xfId="0" applyNumberFormat="1" applyFont="1" applyFill="1" applyBorder="1" applyAlignment="1">
      <alignment horizontal="center" vertical="center" shrinkToFit="1"/>
    </xf>
    <xf numFmtId="49" fontId="5" fillId="5" borderId="104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11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3" xfId="0" applyNumberFormat="1" applyFont="1" applyFill="1" applyBorder="1" applyAlignment="1">
      <alignment shrinkToFit="1"/>
    </xf>
    <xf numFmtId="49" fontId="5" fillId="6" borderId="4" xfId="0" applyNumberFormat="1" applyFont="1" applyFill="1" applyBorder="1" applyAlignment="1">
      <alignment shrinkToFit="1"/>
    </xf>
    <xf numFmtId="49" fontId="5" fillId="6" borderId="5" xfId="0" applyNumberFormat="1" applyFont="1" applyFill="1" applyBorder="1" applyAlignment="1">
      <alignment shrinkToFit="1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49" fontId="5" fillId="0" borderId="169" xfId="0" applyNumberFormat="1" applyFont="1" applyBorder="1" applyAlignment="1">
      <alignment horizontal="center" vertical="center" shrinkToFit="1"/>
    </xf>
    <xf numFmtId="49" fontId="5" fillId="0" borderId="170" xfId="0" applyNumberFormat="1" applyFont="1" applyBorder="1" applyAlignment="1">
      <alignment horizontal="center" vertical="center" shrinkToFit="1"/>
    </xf>
    <xf numFmtId="49" fontId="5" fillId="0" borderId="169" xfId="0" applyNumberFormat="1" applyFont="1" applyBorder="1" applyAlignment="1" applyProtection="1">
      <alignment horizontal="center" shrinkToFit="1"/>
      <protection locked="0"/>
    </xf>
    <xf numFmtId="49" fontId="5" fillId="0" borderId="170" xfId="0" applyNumberFormat="1" applyFont="1" applyBorder="1" applyAlignment="1" applyProtection="1">
      <alignment horizontal="center" shrinkToFit="1"/>
      <protection locked="0"/>
    </xf>
    <xf numFmtId="49" fontId="5" fillId="0" borderId="211" xfId="0" applyNumberFormat="1" applyFont="1" applyBorder="1" applyAlignment="1" applyProtection="1">
      <alignment horizontal="center" vertical="center" shrinkToFit="1"/>
      <protection locked="0"/>
    </xf>
    <xf numFmtId="49" fontId="5" fillId="0" borderId="170" xfId="0" applyNumberFormat="1" applyFont="1" applyBorder="1" applyAlignment="1" applyProtection="1">
      <alignment horizontal="center" vertical="center" shrinkToFit="1"/>
      <protection locked="0"/>
    </xf>
    <xf numFmtId="49" fontId="0" fillId="0" borderId="207" xfId="0" applyNumberFormat="1" applyBorder="1" applyAlignment="1">
      <alignment horizontal="center" vertical="center" wrapText="1"/>
    </xf>
    <xf numFmtId="49" fontId="1" fillId="0" borderId="208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 applyProtection="1">
      <alignment horizontal="center" vertical="center" shrinkToFit="1"/>
      <protection locked="0"/>
    </xf>
    <xf numFmtId="49" fontId="5" fillId="0" borderId="212" xfId="0" applyNumberFormat="1" applyFont="1" applyBorder="1" applyAlignment="1" applyProtection="1">
      <alignment horizontal="center" vertical="center" shrinkToFit="1"/>
      <protection locked="0"/>
    </xf>
    <xf numFmtId="49" fontId="5" fillId="6" borderId="170" xfId="0" applyNumberFormat="1" applyFont="1" applyFill="1" applyBorder="1" applyAlignment="1">
      <alignment horizontal="center" vertical="center" shrinkToFit="1"/>
    </xf>
    <xf numFmtId="49" fontId="5" fillId="6" borderId="173" xfId="0" applyNumberFormat="1" applyFont="1" applyFill="1" applyBorder="1" applyAlignment="1">
      <alignment horizontal="center" vertical="center" shrinkToFit="1"/>
    </xf>
    <xf numFmtId="49" fontId="5" fillId="6" borderId="171" xfId="0" applyNumberFormat="1" applyFont="1" applyFill="1" applyBorder="1" applyAlignment="1">
      <alignment horizontal="center" vertical="center" shrinkToFit="1"/>
    </xf>
    <xf numFmtId="49" fontId="5" fillId="6" borderId="174" xfId="0" applyNumberFormat="1" applyFont="1" applyFill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/>
    </xf>
    <xf numFmtId="49" fontId="0" fillId="0" borderId="209" xfId="0" applyNumberFormat="1" applyBorder="1" applyAlignment="1">
      <alignment horizontal="center" vertical="center"/>
    </xf>
    <xf numFmtId="49" fontId="5" fillId="6" borderId="169" xfId="0" applyNumberFormat="1" applyFont="1" applyFill="1" applyBorder="1" applyAlignment="1">
      <alignment horizontal="center" vertical="center" shrinkToFit="1"/>
    </xf>
    <xf numFmtId="49" fontId="5" fillId="6" borderId="172" xfId="0" applyNumberFormat="1" applyFont="1" applyFill="1" applyBorder="1" applyAlignment="1">
      <alignment horizontal="center" vertical="center" shrinkToFit="1"/>
    </xf>
    <xf numFmtId="49" fontId="6" fillId="0" borderId="208" xfId="0" applyNumberFormat="1" applyFont="1" applyBorder="1" applyAlignment="1">
      <alignment horizontal="center" vertical="center" wrapText="1"/>
    </xf>
    <xf numFmtId="49" fontId="5" fillId="6" borderId="113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 applyProtection="1">
      <alignment horizontal="center" vertical="center" shrinkToFit="1"/>
      <protection locked="0"/>
    </xf>
    <xf numFmtId="49" fontId="23" fillId="6" borderId="68" xfId="0" applyNumberFormat="1" applyFont="1" applyFill="1" applyBorder="1" applyAlignment="1">
      <alignment horizontal="center" vertical="center" textRotation="255" shrinkToFit="1"/>
    </xf>
    <xf numFmtId="49" fontId="1" fillId="6" borderId="70" xfId="0" applyNumberFormat="1" applyFont="1" applyFill="1" applyBorder="1" applyAlignment="1">
      <alignment horizontal="center" vertical="center" textRotation="255" shrinkToFit="1"/>
    </xf>
    <xf numFmtId="49" fontId="1" fillId="6" borderId="24" xfId="0" applyNumberFormat="1" applyFont="1" applyFill="1" applyBorder="1" applyAlignment="1">
      <alignment horizontal="center" vertical="center" textRotation="255" shrinkToFit="1"/>
    </xf>
    <xf numFmtId="49" fontId="1" fillId="6" borderId="23" xfId="0" applyNumberFormat="1" applyFont="1" applyFill="1" applyBorder="1" applyAlignment="1">
      <alignment horizontal="center" vertical="center" textRotation="255" shrinkToFit="1"/>
    </xf>
    <xf numFmtId="49" fontId="1" fillId="6" borderId="25" xfId="0" applyNumberFormat="1" applyFont="1" applyFill="1" applyBorder="1" applyAlignment="1">
      <alignment horizontal="center" vertical="center" textRotation="255" shrinkToFit="1"/>
    </xf>
    <xf numFmtId="49" fontId="1" fillId="6" borderId="26" xfId="0" applyNumberFormat="1" applyFont="1" applyFill="1" applyBorder="1" applyAlignment="1">
      <alignment horizontal="center" vertical="center" textRotation="255" shrinkToFit="1"/>
    </xf>
    <xf numFmtId="49" fontId="5" fillId="6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2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89" xfId="0" applyNumberFormat="1" applyFont="1" applyFill="1" applyBorder="1" applyAlignment="1" applyProtection="1">
      <alignment horizontal="center" vertical="center" shrinkToFit="1"/>
      <protection locked="0"/>
    </xf>
    <xf numFmtId="49" fontId="1" fillId="6" borderId="85" xfId="0" applyNumberFormat="1" applyFont="1" applyFill="1" applyBorder="1" applyAlignment="1">
      <alignment horizontal="center" vertical="center" shrinkToFit="1"/>
    </xf>
    <xf numFmtId="49" fontId="1" fillId="6" borderId="86" xfId="0" applyNumberFormat="1" applyFont="1" applyFill="1" applyBorder="1" applyAlignment="1">
      <alignment horizontal="center" vertical="center" shrinkToFit="1"/>
    </xf>
    <xf numFmtId="49" fontId="1" fillId="6" borderId="87" xfId="0" applyNumberFormat="1" applyFont="1" applyFill="1" applyBorder="1" applyAlignment="1">
      <alignment horizontal="center" vertical="center" shrinkToFit="1"/>
    </xf>
    <xf numFmtId="49" fontId="5" fillId="6" borderId="101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0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6" xfId="3" applyNumberFormat="1" applyFont="1" applyBorder="1" applyAlignment="1" applyProtection="1">
      <alignment horizontal="center" vertical="center" shrinkToFit="1"/>
      <protection locked="0"/>
    </xf>
    <xf numFmtId="49" fontId="16" fillId="0" borderId="187" xfId="3" applyNumberFormat="1" applyFont="1" applyBorder="1" applyAlignment="1" applyProtection="1">
      <alignment horizontal="center" vertical="center" shrinkToFit="1"/>
      <protection locked="0"/>
    </xf>
    <xf numFmtId="49" fontId="0" fillId="6" borderId="130" xfId="3" applyNumberFormat="1" applyFont="1" applyFill="1" applyBorder="1" applyAlignment="1" applyProtection="1">
      <alignment horizontal="center" vertical="center" shrinkToFit="1"/>
      <protection locked="0"/>
    </xf>
    <xf numFmtId="49" fontId="5" fillId="6" borderId="80" xfId="3" applyNumberFormat="1" applyFill="1" applyBorder="1" applyAlignment="1" applyProtection="1">
      <alignment horizontal="center" vertical="center" shrinkToFit="1"/>
      <protection locked="0"/>
    </xf>
    <xf numFmtId="49" fontId="5" fillId="6" borderId="92" xfId="3" applyNumberFormat="1" applyFill="1" applyBorder="1" applyAlignment="1" applyProtection="1">
      <alignment horizontal="center" vertical="center" shrinkToFit="1"/>
      <protection locked="0"/>
    </xf>
    <xf numFmtId="49" fontId="0" fillId="6" borderId="80" xfId="3" applyNumberFormat="1" applyFont="1" applyFill="1" applyBorder="1" applyAlignment="1" applyProtection="1">
      <alignment horizontal="center" vertical="center" shrinkToFit="1"/>
      <protection locked="0"/>
    </xf>
    <xf numFmtId="49" fontId="5" fillId="6" borderId="131" xfId="3" applyNumberFormat="1" applyFill="1" applyBorder="1" applyAlignment="1" applyProtection="1">
      <alignment horizontal="center" vertical="center" shrinkToFit="1"/>
      <protection locked="0"/>
    </xf>
    <xf numFmtId="49" fontId="1" fillId="6" borderId="122" xfId="0" applyNumberFormat="1" applyFont="1" applyFill="1" applyBorder="1" applyAlignment="1">
      <alignment horizontal="center" vertical="center" shrinkToFit="1"/>
    </xf>
    <xf numFmtId="49" fontId="2" fillId="0" borderId="95" xfId="0" applyNumberFormat="1" applyFont="1" applyBorder="1" applyAlignment="1">
      <alignment horizontal="center" vertical="center" textRotation="255"/>
    </xf>
    <xf numFmtId="49" fontId="2" fillId="0" borderId="96" xfId="0" applyNumberFormat="1" applyFont="1" applyBorder="1" applyAlignment="1">
      <alignment horizontal="center" vertical="center" textRotation="255"/>
    </xf>
    <xf numFmtId="49" fontId="2" fillId="0" borderId="97" xfId="0" applyNumberFormat="1" applyFont="1" applyBorder="1" applyAlignment="1">
      <alignment horizontal="center" vertical="center" textRotation="255"/>
    </xf>
    <xf numFmtId="49" fontId="0" fillId="0" borderId="186" xfId="3" applyNumberFormat="1" applyFont="1" applyBorder="1" applyAlignment="1" applyProtection="1">
      <alignment horizontal="center" vertical="center" shrinkToFit="1"/>
      <protection locked="0"/>
    </xf>
    <xf numFmtId="49" fontId="5" fillId="0" borderId="186" xfId="3" applyNumberFormat="1" applyBorder="1" applyAlignment="1" applyProtection="1">
      <alignment horizontal="center" vertical="center" shrinkToFit="1"/>
      <protection locked="0"/>
    </xf>
    <xf numFmtId="49" fontId="5" fillId="0" borderId="187" xfId="3" applyNumberFormat="1" applyBorder="1" applyAlignment="1" applyProtection="1">
      <alignment horizontal="center" vertical="center" shrinkToFit="1"/>
      <protection locked="0"/>
    </xf>
    <xf numFmtId="49" fontId="0" fillId="0" borderId="199" xfId="3" applyNumberFormat="1" applyFont="1" applyBorder="1" applyAlignment="1" applyProtection="1">
      <alignment horizontal="center" vertical="center" shrinkToFit="1"/>
      <protection locked="0"/>
    </xf>
    <xf numFmtId="49" fontId="5" fillId="0" borderId="199" xfId="3" applyNumberFormat="1" applyBorder="1" applyAlignment="1" applyProtection="1">
      <alignment horizontal="center" vertical="center" shrinkToFit="1"/>
      <protection locked="0"/>
    </xf>
    <xf numFmtId="49" fontId="0" fillId="0" borderId="201" xfId="3" applyNumberFormat="1" applyFon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0" fillId="0" borderId="198" xfId="3" applyNumberFormat="1" applyFont="1" applyBorder="1" applyAlignment="1" applyProtection="1">
      <alignment horizontal="center" vertical="center" shrinkToFit="1"/>
      <protection locked="0"/>
    </xf>
    <xf numFmtId="49" fontId="0" fillId="0" borderId="195" xfId="0" applyNumberFormat="1" applyBorder="1" applyAlignment="1">
      <alignment horizontal="center" vertical="center" wrapText="1"/>
    </xf>
    <xf numFmtId="49" fontId="0" fillId="0" borderId="197" xfId="0" applyNumberFormat="1" applyBorder="1" applyAlignment="1">
      <alignment horizontal="center" vertical="center" wrapText="1"/>
    </xf>
    <xf numFmtId="49" fontId="2" fillId="0" borderId="12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6" xfId="0" applyNumberFormat="1" applyFont="1" applyBorder="1" applyAlignment="1">
      <alignment horizontal="center" vertical="center"/>
    </xf>
    <xf numFmtId="49" fontId="2" fillId="0" borderId="127" xfId="0" applyNumberFormat="1" applyFont="1" applyBorder="1" applyAlignment="1">
      <alignment horizontal="center" vertical="center"/>
    </xf>
    <xf numFmtId="49" fontId="2" fillId="0" borderId="128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2" fillId="0" borderId="204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16" fillId="0" borderId="128" xfId="3" applyNumberFormat="1" applyFont="1" applyBorder="1" applyAlignment="1" applyProtection="1">
      <alignment horizontal="center" vertical="center" shrinkToFit="1"/>
      <protection locked="0"/>
    </xf>
    <xf numFmtId="49" fontId="2" fillId="0" borderId="176" xfId="0" applyNumberFormat="1" applyFont="1" applyBorder="1" applyAlignment="1">
      <alignment horizontal="center" vertical="center" shrinkToFit="1"/>
    </xf>
    <xf numFmtId="49" fontId="2" fillId="0" borderId="177" xfId="0" applyNumberFormat="1" applyFont="1" applyBorder="1" applyAlignment="1">
      <alignment horizontal="center" vertical="center" shrinkToFit="1"/>
    </xf>
    <xf numFmtId="49" fontId="2" fillId="0" borderId="189" xfId="0" applyNumberFormat="1" applyFont="1" applyBorder="1" applyAlignment="1">
      <alignment horizontal="center" vertical="center" wrapText="1"/>
    </xf>
    <xf numFmtId="49" fontId="2" fillId="0" borderId="190" xfId="0" applyNumberFormat="1" applyFont="1" applyBorder="1" applyAlignment="1">
      <alignment horizontal="center" vertical="center" wrapText="1"/>
    </xf>
    <xf numFmtId="49" fontId="2" fillId="0" borderId="191" xfId="0" applyNumberFormat="1" applyFont="1" applyBorder="1" applyAlignment="1">
      <alignment horizontal="center" vertical="center" wrapText="1"/>
    </xf>
    <xf numFmtId="178" fontId="21" fillId="2" borderId="0" xfId="3" applyNumberFormat="1" applyFont="1" applyFill="1" applyAlignment="1">
      <alignment horizontal="left"/>
    </xf>
    <xf numFmtId="49" fontId="1" fillId="6" borderId="109" xfId="0" applyNumberFormat="1" applyFont="1" applyFill="1" applyBorder="1" applyAlignment="1">
      <alignment horizontal="center" vertical="center" shrinkToFit="1"/>
    </xf>
    <xf numFmtId="49" fontId="1" fillId="6" borderId="88" xfId="0" applyNumberFormat="1" applyFont="1" applyFill="1" applyBorder="1" applyAlignment="1">
      <alignment horizontal="center" vertical="center" shrinkToFit="1"/>
    </xf>
    <xf numFmtId="49" fontId="1" fillId="6" borderId="110" xfId="0" applyNumberFormat="1" applyFont="1" applyFill="1" applyBorder="1" applyAlignment="1">
      <alignment horizontal="center" vertical="center" shrinkToFit="1"/>
    </xf>
    <xf numFmtId="49" fontId="5" fillId="6" borderId="11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49" fontId="0" fillId="6" borderId="120" xfId="3" applyNumberFormat="1" applyFont="1" applyFill="1" applyBorder="1" applyAlignment="1" applyProtection="1">
      <alignment horizontal="center" vertical="center" shrinkToFit="1"/>
      <protection locked="0"/>
    </xf>
    <xf numFmtId="49" fontId="5" fillId="6" borderId="3" xfId="3" applyNumberFormat="1" applyFill="1" applyBorder="1" applyAlignment="1" applyProtection="1">
      <alignment horizontal="center" vertical="center" shrinkToFit="1"/>
      <protection locked="0"/>
    </xf>
    <xf numFmtId="49" fontId="16" fillId="2" borderId="0" xfId="0" applyNumberFormat="1" applyFont="1" applyFill="1" applyAlignment="1">
      <alignment horizontal="center" shrinkToFit="1"/>
    </xf>
    <xf numFmtId="49" fontId="2" fillId="0" borderId="195" xfId="0" applyNumberFormat="1" applyFont="1" applyBorder="1" applyAlignment="1">
      <alignment horizontal="center" vertical="center"/>
    </xf>
    <xf numFmtId="49" fontId="2" fillId="0" borderId="194" xfId="0" applyNumberFormat="1" applyFont="1" applyBorder="1" applyAlignment="1">
      <alignment horizontal="center" vertical="center"/>
    </xf>
    <xf numFmtId="49" fontId="0" fillId="0" borderId="196" xfId="0" applyNumberFormat="1" applyBorder="1" applyAlignment="1">
      <alignment horizontal="center" vertical="center" wrapText="1"/>
    </xf>
    <xf numFmtId="49" fontId="5" fillId="0" borderId="105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200" xfId="3" applyNumberForma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left" vertical="center" shrinkToFit="1"/>
      <protection locked="0"/>
    </xf>
    <xf numFmtId="49" fontId="16" fillId="0" borderId="188" xfId="3" applyNumberFormat="1" applyFont="1" applyBorder="1" applyAlignment="1" applyProtection="1">
      <alignment horizontal="left" vertical="center" shrinkToFit="1"/>
      <protection locked="0"/>
    </xf>
    <xf numFmtId="49" fontId="2" fillId="0" borderId="206" xfId="0" applyNumberFormat="1" applyFont="1" applyBorder="1" applyAlignment="1">
      <alignment horizontal="center" vertical="center"/>
    </xf>
    <xf numFmtId="49" fontId="2" fillId="0" borderId="203" xfId="0" applyNumberFormat="1" applyFont="1" applyBorder="1" applyAlignment="1">
      <alignment horizontal="center" vertical="center"/>
    </xf>
    <xf numFmtId="49" fontId="5" fillId="0" borderId="203" xfId="3" applyNumberFormat="1" applyBorder="1" applyAlignment="1" applyProtection="1">
      <alignment horizontal="center" vertical="center" shrinkToFit="1"/>
      <protection locked="0"/>
    </xf>
    <xf numFmtId="49" fontId="15" fillId="0" borderId="173" xfId="0" applyNumberFormat="1" applyFont="1" applyBorder="1" applyAlignment="1">
      <alignment horizontal="center" vertical="center" wrapText="1"/>
    </xf>
    <xf numFmtId="49" fontId="0" fillId="0" borderId="173" xfId="3" applyNumberFormat="1" applyFont="1" applyBorder="1" applyAlignment="1" applyProtection="1">
      <alignment horizontal="center" vertical="center" shrinkToFit="1"/>
      <protection locked="0"/>
    </xf>
    <xf numFmtId="49" fontId="5" fillId="0" borderId="173" xfId="3" applyNumberFormat="1" applyBorder="1" applyAlignment="1" applyProtection="1">
      <alignment horizontal="center" vertical="center" shrinkToFit="1"/>
      <protection locked="0"/>
    </xf>
    <xf numFmtId="49" fontId="2" fillId="0" borderId="180" xfId="0" applyNumberFormat="1" applyFont="1" applyBorder="1" applyAlignment="1">
      <alignment horizontal="center" vertical="center" shrinkToFit="1"/>
    </xf>
    <xf numFmtId="49" fontId="4" fillId="0" borderId="177" xfId="1" applyNumberFormat="1" applyFill="1" applyBorder="1" applyAlignment="1" applyProtection="1">
      <alignment horizontal="center" vertical="center" shrinkToFit="1"/>
      <protection locked="0"/>
    </xf>
    <xf numFmtId="49" fontId="29" fillId="0" borderId="177" xfId="8" applyNumberFormat="1" applyFont="1" applyFill="1" applyBorder="1" applyAlignment="1" applyProtection="1">
      <alignment horizontal="center" vertical="center" shrinkToFit="1"/>
      <protection locked="0"/>
    </xf>
    <xf numFmtId="49" fontId="29" fillId="0" borderId="181" xfId="8" applyNumberFormat="1" applyFont="1" applyFill="1" applyBorder="1" applyAlignment="1" applyProtection="1">
      <alignment horizontal="center" vertical="center" shrinkToFit="1"/>
      <protection locked="0"/>
    </xf>
    <xf numFmtId="49" fontId="2" fillId="0" borderId="182" xfId="0" applyNumberFormat="1" applyFont="1" applyBorder="1" applyAlignment="1">
      <alignment horizontal="center" vertical="center"/>
    </xf>
    <xf numFmtId="49" fontId="2" fillId="0" borderId="183" xfId="0" applyNumberFormat="1" applyFont="1" applyBorder="1" applyAlignment="1">
      <alignment horizontal="center" vertical="center"/>
    </xf>
    <xf numFmtId="49" fontId="36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4" xfId="3" applyNumberFormat="1" applyFont="1" applyBorder="1" applyAlignment="1" applyProtection="1">
      <alignment horizontal="center" vertical="center" shrinkToFit="1"/>
      <protection locked="0"/>
    </xf>
    <xf numFmtId="49" fontId="16" fillId="0" borderId="167" xfId="3" applyNumberFormat="1" applyFont="1" applyBorder="1" applyAlignment="1" applyProtection="1">
      <alignment horizontal="center" vertical="center" shrinkToFit="1"/>
      <protection locked="0"/>
    </xf>
    <xf numFmtId="49" fontId="16" fillId="0" borderId="168" xfId="3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49" fontId="5" fillId="6" borderId="9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8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117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91" xfId="3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80" xfId="3" quotePrefix="1" applyNumberFormat="1" applyFill="1" applyBorder="1" applyAlignment="1" applyProtection="1">
      <alignment horizontal="center" vertical="center" shrinkToFit="1"/>
      <protection locked="0"/>
    </xf>
    <xf numFmtId="49" fontId="5" fillId="6" borderId="92" xfId="3" quotePrefix="1" applyNumberFormat="1" applyFill="1" applyBorder="1" applyAlignment="1" applyProtection="1">
      <alignment horizontal="center" vertical="center" shrinkToFit="1"/>
      <protection locked="0"/>
    </xf>
    <xf numFmtId="49" fontId="5" fillId="6" borderId="118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left"/>
    </xf>
    <xf numFmtId="49" fontId="5" fillId="6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112" xfId="0" quotePrefix="1" applyNumberFormat="1" applyFont="1" applyFill="1" applyBorder="1" applyAlignment="1" applyProtection="1">
      <alignment horizontal="center" vertical="center" shrinkToFit="1"/>
      <protection locked="0"/>
    </xf>
    <xf numFmtId="49" fontId="0" fillId="6" borderId="91" xfId="3" applyNumberFormat="1" applyFont="1" applyFill="1" applyBorder="1" applyAlignment="1" applyProtection="1">
      <alignment horizontal="center" vertical="center" shrinkToFit="1"/>
      <protection locked="0"/>
    </xf>
    <xf numFmtId="49" fontId="5" fillId="6" borderId="119" xfId="3" applyNumberForma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/>
    </xf>
    <xf numFmtId="49" fontId="5" fillId="6" borderId="121" xfId="3" applyNumberFormat="1" applyFill="1" applyBorder="1" applyAlignment="1" applyProtection="1">
      <alignment horizontal="center" vertical="center" shrinkToFit="1"/>
      <protection locked="0"/>
    </xf>
    <xf numFmtId="49" fontId="5" fillId="6" borderId="103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16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08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0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102" xfId="0" quotePrefix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98" xfId="0" applyNumberFormat="1" applyFont="1" applyBorder="1" applyAlignment="1">
      <alignment horizontal="center" vertical="center" wrapText="1"/>
    </xf>
    <xf numFmtId="49" fontId="18" fillId="0" borderId="99" xfId="0" applyNumberFormat="1" applyFont="1" applyBorder="1" applyAlignment="1">
      <alignment horizontal="center" vertical="center"/>
    </xf>
    <xf numFmtId="49" fontId="18" fillId="0" borderId="100" xfId="0" applyNumberFormat="1" applyFont="1" applyBorder="1" applyAlignment="1">
      <alignment horizontal="center" vertical="center"/>
    </xf>
    <xf numFmtId="49" fontId="7" fillId="0" borderId="166" xfId="0" applyNumberFormat="1" applyFont="1" applyBorder="1" applyAlignment="1">
      <alignment horizontal="center" vertical="center"/>
    </xf>
    <xf numFmtId="49" fontId="7" fillId="0" borderId="167" xfId="0" applyNumberFormat="1" applyFont="1" applyBorder="1" applyAlignment="1">
      <alignment horizontal="center" vertical="center"/>
    </xf>
    <xf numFmtId="49" fontId="2" fillId="0" borderId="190" xfId="0" applyNumberFormat="1" applyFont="1" applyBorder="1" applyAlignment="1">
      <alignment horizontal="center" vertical="center"/>
    </xf>
    <xf numFmtId="49" fontId="11" fillId="7" borderId="114" xfId="0" applyNumberFormat="1" applyFont="1" applyFill="1" applyBorder="1" applyAlignment="1">
      <alignment horizontal="center" vertical="center" shrinkToFit="1"/>
    </xf>
    <xf numFmtId="49" fontId="11" fillId="7" borderId="2" xfId="0" applyNumberFormat="1" applyFont="1" applyFill="1" applyBorder="1" applyAlignment="1">
      <alignment horizontal="center" vertical="center" shrinkToFit="1"/>
    </xf>
    <xf numFmtId="49" fontId="11" fillId="7" borderId="115" xfId="0" applyNumberFormat="1" applyFont="1" applyFill="1" applyBorder="1" applyAlignment="1">
      <alignment horizontal="center" vertical="center" shrinkToFit="1"/>
    </xf>
    <xf numFmtId="49" fontId="0" fillId="0" borderId="170" xfId="6" applyNumberFormat="1" applyFont="1" applyBorder="1" applyAlignment="1">
      <alignment horizontal="center" vertical="center" shrinkToFit="1"/>
    </xf>
    <xf numFmtId="49" fontId="2" fillId="0" borderId="170" xfId="6" applyNumberFormat="1" applyFont="1" applyBorder="1" applyAlignment="1">
      <alignment horizontal="center" vertical="center" shrinkToFit="1"/>
    </xf>
    <xf numFmtId="49" fontId="16" fillId="0" borderId="170" xfId="3" applyNumberFormat="1" applyFont="1" applyBorder="1" applyAlignment="1" applyProtection="1">
      <alignment horizontal="center" vertical="center" shrinkToFit="1"/>
      <protection locked="0"/>
    </xf>
    <xf numFmtId="49" fontId="38" fillId="0" borderId="170" xfId="3" applyNumberFormat="1" applyFont="1" applyBorder="1" applyAlignment="1" applyProtection="1">
      <alignment horizontal="center" vertical="center" shrinkToFit="1"/>
      <protection locked="0"/>
    </xf>
    <xf numFmtId="49" fontId="38" fillId="0" borderId="171" xfId="3" applyNumberFormat="1" applyFont="1" applyBorder="1" applyAlignment="1" applyProtection="1">
      <alignment horizontal="center" vertical="center" shrinkToFit="1"/>
      <protection locked="0"/>
    </xf>
    <xf numFmtId="49" fontId="18" fillId="0" borderId="164" xfId="0" applyNumberFormat="1" applyFont="1" applyBorder="1" applyAlignment="1">
      <alignment horizontal="left" vertical="center" wrapText="1" indent="1" shrinkToFit="1"/>
    </xf>
    <xf numFmtId="49" fontId="18" fillId="0" borderId="164" xfId="0" applyNumberFormat="1" applyFont="1" applyBorder="1" applyAlignment="1">
      <alignment horizontal="left" vertical="center" indent="1" shrinkToFit="1"/>
    </xf>
    <xf numFmtId="49" fontId="18" fillId="0" borderId="165" xfId="0" applyNumberFormat="1" applyFont="1" applyBorder="1" applyAlignment="1">
      <alignment horizontal="left" vertical="center" indent="1" shrinkToFit="1"/>
    </xf>
    <xf numFmtId="49" fontId="2" fillId="0" borderId="185" xfId="0" applyNumberFormat="1" applyFont="1" applyBorder="1" applyAlignment="1">
      <alignment horizontal="center" vertical="center"/>
    </xf>
    <xf numFmtId="49" fontId="2" fillId="0" borderId="186" xfId="0" applyNumberFormat="1" applyFont="1" applyBorder="1" applyAlignment="1">
      <alignment horizontal="center" vertical="center"/>
    </xf>
    <xf numFmtId="49" fontId="13" fillId="7" borderId="107" xfId="0" applyNumberFormat="1" applyFont="1" applyFill="1" applyBorder="1" applyAlignment="1">
      <alignment horizontal="center" vertical="center" shrinkToFit="1"/>
    </xf>
    <xf numFmtId="49" fontId="13" fillId="7" borderId="2" xfId="0" applyNumberFormat="1" applyFont="1" applyFill="1" applyBorder="1" applyAlignment="1">
      <alignment horizontal="center" vertical="center" shrinkToFit="1"/>
    </xf>
    <xf numFmtId="49" fontId="6" fillId="0" borderId="166" xfId="0" applyNumberFormat="1" applyFont="1" applyBorder="1" applyAlignment="1">
      <alignment horizontal="center" vertical="center"/>
    </xf>
    <xf numFmtId="49" fontId="6" fillId="0" borderId="167" xfId="0" applyNumberFormat="1" applyFont="1" applyBorder="1" applyAlignment="1">
      <alignment horizontal="center" vertical="center"/>
    </xf>
    <xf numFmtId="49" fontId="2" fillId="0" borderId="167" xfId="0" applyNumberFormat="1" applyFont="1" applyBorder="1" applyAlignment="1">
      <alignment horizontal="center" vertical="center"/>
    </xf>
    <xf numFmtId="49" fontId="2" fillId="0" borderId="193" xfId="0" applyNumberFormat="1" applyFont="1" applyBorder="1" applyAlignment="1">
      <alignment horizontal="center" vertical="center"/>
    </xf>
    <xf numFmtId="49" fontId="16" fillId="0" borderId="177" xfId="3" applyNumberFormat="1" applyFont="1" applyBorder="1" applyAlignment="1" applyProtection="1">
      <alignment horizontal="center" vertical="center" shrinkToFit="1"/>
      <protection locked="0"/>
    </xf>
    <xf numFmtId="49" fontId="16" fillId="0" borderId="178" xfId="3" applyNumberFormat="1" applyFont="1" applyBorder="1" applyAlignment="1" applyProtection="1">
      <alignment horizontal="center" vertical="center" shrinkToFit="1"/>
      <protection locked="0"/>
    </xf>
    <xf numFmtId="49" fontId="2" fillId="0" borderId="172" xfId="0" applyNumberFormat="1" applyFont="1" applyBorder="1" applyAlignment="1">
      <alignment horizontal="center" vertical="center" wrapText="1"/>
    </xf>
    <xf numFmtId="49" fontId="2" fillId="0" borderId="173" xfId="0" applyNumberFormat="1" applyFont="1" applyBorder="1" applyAlignment="1">
      <alignment horizontal="center" vertical="center" wrapText="1"/>
    </xf>
    <xf numFmtId="49" fontId="17" fillId="7" borderId="2" xfId="0" applyNumberFormat="1" applyFont="1" applyFill="1" applyBorder="1" applyAlignment="1">
      <alignment horizontal="center" vertical="center" shrinkToFit="1"/>
    </xf>
    <xf numFmtId="49" fontId="17" fillId="7" borderId="111" xfId="0" applyNumberFormat="1" applyFont="1" applyFill="1" applyBorder="1" applyAlignment="1">
      <alignment horizontal="center" vertical="center" shrinkToFit="1"/>
    </xf>
    <xf numFmtId="49" fontId="10" fillId="0" borderId="163" xfId="0" applyNumberFormat="1" applyFont="1" applyBorder="1" applyAlignment="1">
      <alignment horizontal="center" vertical="center"/>
    </xf>
    <xf numFmtId="49" fontId="10" fillId="0" borderId="164" xfId="0" applyNumberFormat="1" applyFont="1" applyBorder="1" applyAlignment="1">
      <alignment horizontal="center" vertical="center"/>
    </xf>
    <xf numFmtId="49" fontId="16" fillId="0" borderId="183" xfId="3" applyNumberFormat="1" applyFont="1" applyBorder="1" applyAlignment="1" applyProtection="1">
      <alignment horizontal="center" vertical="center" shrinkToFit="1"/>
      <protection locked="0"/>
    </xf>
    <xf numFmtId="49" fontId="16" fillId="0" borderId="184" xfId="3" applyNumberFormat="1" applyFont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2" fillId="0" borderId="170" xfId="0" applyNumberFormat="1" applyFont="1" applyBorder="1" applyAlignment="1">
      <alignment horizontal="center" vertical="center"/>
    </xf>
    <xf numFmtId="49" fontId="16" fillId="0" borderId="175" xfId="3" applyNumberFormat="1" applyFont="1" applyBorder="1" applyAlignment="1" applyProtection="1">
      <alignment horizontal="center" vertical="center" shrinkToFit="1"/>
      <protection locked="0"/>
    </xf>
    <xf numFmtId="49" fontId="16" fillId="0" borderId="190" xfId="3" applyNumberFormat="1" applyFont="1" applyBorder="1" applyAlignment="1" applyProtection="1">
      <alignment horizontal="center" vertical="center" shrinkToFit="1"/>
      <protection locked="0"/>
    </xf>
    <xf numFmtId="49" fontId="2" fillId="0" borderId="192" xfId="0" applyNumberFormat="1" applyFont="1" applyBorder="1" applyAlignment="1">
      <alignment horizontal="center" vertical="center"/>
    </xf>
    <xf numFmtId="49" fontId="2" fillId="0" borderId="179" xfId="0" applyNumberFormat="1" applyFont="1" applyBorder="1" applyAlignment="1">
      <alignment horizontal="center" vertical="center"/>
    </xf>
    <xf numFmtId="49" fontId="6" fillId="5" borderId="166" xfId="0" applyNumberFormat="1" applyFont="1" applyFill="1" applyBorder="1" applyAlignment="1">
      <alignment horizontal="center" vertical="center"/>
    </xf>
    <xf numFmtId="49" fontId="6" fillId="5" borderId="167" xfId="0" applyNumberFormat="1" applyFont="1" applyFill="1" applyBorder="1" applyAlignment="1">
      <alignment horizontal="center" vertical="center"/>
    </xf>
    <xf numFmtId="49" fontId="16" fillId="5" borderId="167" xfId="3" applyNumberFormat="1" applyFont="1" applyFill="1" applyBorder="1" applyAlignment="1" applyProtection="1">
      <alignment horizontal="center" vertical="center" shrinkToFit="1"/>
      <protection locked="0"/>
    </xf>
    <xf numFmtId="49" fontId="2" fillId="5" borderId="167" xfId="0" applyNumberFormat="1" applyFont="1" applyFill="1" applyBorder="1" applyAlignment="1">
      <alignment horizontal="center" vertical="center"/>
    </xf>
    <xf numFmtId="49" fontId="16" fillId="5" borderId="168" xfId="3" applyNumberFormat="1" applyFont="1" applyFill="1" applyBorder="1" applyAlignment="1" applyProtection="1">
      <alignment horizontal="center" vertical="center" shrinkToFit="1"/>
      <protection locked="0"/>
    </xf>
    <xf numFmtId="49" fontId="7" fillId="5" borderId="166" xfId="0" applyNumberFormat="1" applyFont="1" applyFill="1" applyBorder="1" applyAlignment="1">
      <alignment horizontal="center" vertical="center"/>
    </xf>
    <xf numFmtId="49" fontId="7" fillId="5" borderId="167" xfId="0" applyNumberFormat="1" applyFont="1" applyFill="1" applyBorder="1" applyAlignment="1">
      <alignment horizontal="center" vertical="center"/>
    </xf>
    <xf numFmtId="49" fontId="16" fillId="5" borderId="175" xfId="3" applyNumberFormat="1" applyFont="1" applyFill="1" applyBorder="1" applyAlignment="1" applyProtection="1">
      <alignment horizontal="center" vertical="center" shrinkToFit="1"/>
      <protection locked="0"/>
    </xf>
    <xf numFmtId="49" fontId="2" fillId="5" borderId="179" xfId="0" applyNumberFormat="1" applyFont="1" applyFill="1" applyBorder="1" applyAlignment="1">
      <alignment horizontal="center" vertical="center"/>
    </xf>
    <xf numFmtId="49" fontId="2" fillId="5" borderId="176" xfId="0" applyNumberFormat="1" applyFont="1" applyFill="1" applyBorder="1" applyAlignment="1">
      <alignment horizontal="center" vertical="center" shrinkToFit="1"/>
    </xf>
    <xf numFmtId="49" fontId="2" fillId="5" borderId="177" xfId="0" applyNumberFormat="1" applyFont="1" applyFill="1" applyBorder="1" applyAlignment="1">
      <alignment horizontal="center" vertical="center" shrinkToFit="1"/>
    </xf>
    <xf numFmtId="49" fontId="16" fillId="5" borderId="177" xfId="3" applyNumberFormat="1" applyFont="1" applyFill="1" applyBorder="1" applyAlignment="1" applyProtection="1">
      <alignment horizontal="center" vertical="center" shrinkToFit="1"/>
      <protection locked="0"/>
    </xf>
    <xf numFmtId="49" fontId="16" fillId="5" borderId="178" xfId="3" applyNumberFormat="1" applyFont="1" applyFill="1" applyBorder="1" applyAlignment="1" applyProtection="1">
      <alignment horizontal="center" vertical="center" shrinkToFit="1"/>
      <protection locked="0"/>
    </xf>
    <xf numFmtId="49" fontId="2" fillId="5" borderId="180" xfId="0" applyNumberFormat="1" applyFont="1" applyFill="1" applyBorder="1" applyAlignment="1">
      <alignment horizontal="center" vertical="center" shrinkToFit="1"/>
    </xf>
    <xf numFmtId="49" fontId="4" fillId="5" borderId="177" xfId="1" applyNumberFormat="1" applyFill="1" applyBorder="1" applyAlignment="1" applyProtection="1">
      <alignment horizontal="center" vertical="center" shrinkToFit="1"/>
      <protection locked="0"/>
    </xf>
    <xf numFmtId="49" fontId="29" fillId="5" borderId="177" xfId="8" applyNumberFormat="1" applyFont="1" applyFill="1" applyBorder="1" applyAlignment="1" applyProtection="1">
      <alignment horizontal="center" vertical="center" shrinkToFit="1"/>
      <protection locked="0"/>
    </xf>
    <xf numFmtId="49" fontId="29" fillId="5" borderId="181" xfId="8" applyNumberFormat="1" applyFont="1" applyFill="1" applyBorder="1" applyAlignment="1" applyProtection="1">
      <alignment horizontal="center" vertical="center" shrinkToFit="1"/>
      <protection locked="0"/>
    </xf>
    <xf numFmtId="49" fontId="0" fillId="5" borderId="169" xfId="0" applyNumberFormat="1" applyFill="1" applyBorder="1" applyAlignment="1">
      <alignment horizontal="center" vertical="center" wrapText="1"/>
    </xf>
    <xf numFmtId="49" fontId="2" fillId="5" borderId="170" xfId="0" applyNumberFormat="1" applyFont="1" applyFill="1" applyBorder="1" applyAlignment="1">
      <alignment horizontal="center" vertical="center"/>
    </xf>
    <xf numFmtId="49" fontId="16" fillId="5" borderId="170" xfId="3" applyNumberFormat="1" applyFont="1" applyFill="1" applyBorder="1" applyAlignment="1" applyProtection="1">
      <alignment horizontal="center" vertical="center" shrinkToFit="1"/>
      <protection locked="0"/>
    </xf>
    <xf numFmtId="49" fontId="0" fillId="5" borderId="170" xfId="6" applyNumberFormat="1" applyFont="1" applyFill="1" applyBorder="1" applyAlignment="1">
      <alignment horizontal="center" vertical="center" shrinkToFit="1"/>
    </xf>
    <xf numFmtId="49" fontId="2" fillId="5" borderId="170" xfId="6" applyNumberFormat="1" applyFont="1" applyFill="1" applyBorder="1" applyAlignment="1">
      <alignment horizontal="center" vertical="center" shrinkToFit="1"/>
    </xf>
    <xf numFmtId="49" fontId="38" fillId="5" borderId="170" xfId="3" applyNumberFormat="1" applyFont="1" applyFill="1" applyBorder="1" applyAlignment="1" applyProtection="1">
      <alignment horizontal="center" vertical="center" shrinkToFit="1"/>
      <protection locked="0"/>
    </xf>
    <xf numFmtId="49" fontId="38" fillId="5" borderId="171" xfId="3" applyNumberFormat="1" applyFont="1" applyFill="1" applyBorder="1" applyAlignment="1" applyProtection="1">
      <alignment horizontal="center" vertical="center" shrinkToFit="1"/>
      <protection locked="0"/>
    </xf>
    <xf numFmtId="49" fontId="2" fillId="5" borderId="172" xfId="0" applyNumberFormat="1" applyFont="1" applyFill="1" applyBorder="1" applyAlignment="1">
      <alignment horizontal="center" vertical="center" wrapText="1"/>
    </xf>
    <xf numFmtId="49" fontId="2" fillId="5" borderId="173" xfId="0" applyNumberFormat="1" applyFont="1" applyFill="1" applyBorder="1" applyAlignment="1">
      <alignment horizontal="center" vertical="center" wrapText="1"/>
    </xf>
    <xf numFmtId="49" fontId="0" fillId="5" borderId="173" xfId="3" applyNumberFormat="1" applyFont="1" applyFill="1" applyBorder="1" applyAlignment="1" applyProtection="1">
      <alignment horizontal="center" vertical="center" shrinkToFit="1"/>
      <protection locked="0"/>
    </xf>
    <xf numFmtId="49" fontId="5" fillId="5" borderId="173" xfId="3" applyNumberFormat="1" applyFill="1" applyBorder="1" applyAlignment="1" applyProtection="1">
      <alignment horizontal="center" vertical="center" shrinkToFit="1"/>
      <protection locked="0"/>
    </xf>
    <xf numFmtId="49" fontId="15" fillId="5" borderId="173" xfId="0" applyNumberFormat="1" applyFont="1" applyFill="1" applyBorder="1" applyAlignment="1">
      <alignment horizontal="center" vertical="center" wrapText="1"/>
    </xf>
    <xf numFmtId="49" fontId="36" fillId="5" borderId="173" xfId="3" applyNumberFormat="1" applyFont="1" applyFill="1" applyBorder="1" applyAlignment="1" applyProtection="1">
      <alignment horizontal="center" vertical="center" shrinkToFit="1"/>
      <protection locked="0"/>
    </xf>
    <xf numFmtId="49" fontId="24" fillId="5" borderId="173" xfId="3" applyNumberFormat="1" applyFont="1" applyFill="1" applyBorder="1" applyAlignment="1" applyProtection="1">
      <alignment horizontal="center" vertical="center" shrinkToFit="1"/>
      <protection locked="0"/>
    </xf>
    <xf numFmtId="49" fontId="24" fillId="5" borderId="174" xfId="3" applyNumberFormat="1" applyFont="1" applyFill="1" applyBorder="1" applyAlignment="1" applyProtection="1">
      <alignment horizontal="center" vertical="center" shrinkToFit="1"/>
      <protection locked="0"/>
    </xf>
    <xf numFmtId="49" fontId="16" fillId="5" borderId="183" xfId="3" applyNumberFormat="1" applyFont="1" applyFill="1" applyBorder="1" applyAlignment="1" applyProtection="1">
      <alignment horizontal="center" vertical="center" shrinkToFit="1"/>
      <protection locked="0"/>
    </xf>
    <xf numFmtId="49" fontId="16" fillId="5" borderId="184" xfId="3" applyNumberFormat="1" applyFont="1" applyFill="1" applyBorder="1" applyAlignment="1" applyProtection="1">
      <alignment horizontal="center" vertical="center" shrinkToFit="1"/>
      <protection locked="0"/>
    </xf>
    <xf numFmtId="49" fontId="16" fillId="5" borderId="128" xfId="3" applyNumberFormat="1" applyFont="1" applyFill="1" applyBorder="1" applyAlignment="1" applyProtection="1">
      <alignment horizontal="center" vertical="center" shrinkToFit="1"/>
      <protection locked="0"/>
    </xf>
    <xf numFmtId="49" fontId="16" fillId="5" borderId="128" xfId="3" applyNumberFormat="1" applyFont="1" applyFill="1" applyBorder="1" applyAlignment="1" applyProtection="1">
      <alignment horizontal="left" vertical="center" shrinkToFit="1"/>
      <protection locked="0"/>
    </xf>
    <xf numFmtId="49" fontId="16" fillId="5" borderId="188" xfId="3" applyNumberFormat="1" applyFont="1" applyFill="1" applyBorder="1" applyAlignment="1" applyProtection="1">
      <alignment horizontal="left" vertical="center" shrinkToFit="1"/>
      <protection locked="0"/>
    </xf>
    <xf numFmtId="49" fontId="2" fillId="5" borderId="185" xfId="0" applyNumberFormat="1" applyFont="1" applyFill="1" applyBorder="1" applyAlignment="1">
      <alignment horizontal="center" vertical="center"/>
    </xf>
    <xf numFmtId="49" fontId="2" fillId="5" borderId="186" xfId="0" applyNumberFormat="1" applyFont="1" applyFill="1" applyBorder="1" applyAlignment="1">
      <alignment horizontal="center" vertical="center"/>
    </xf>
    <xf numFmtId="49" fontId="16" fillId="5" borderId="186" xfId="3" applyNumberFormat="1" applyFont="1" applyFill="1" applyBorder="1" applyAlignment="1" applyProtection="1">
      <alignment horizontal="center" vertical="center" shrinkToFit="1"/>
      <protection locked="0"/>
    </xf>
    <xf numFmtId="49" fontId="16" fillId="5" borderId="187" xfId="3" applyNumberFormat="1" applyFont="1" applyFill="1" applyBorder="1" applyAlignment="1" applyProtection="1">
      <alignment horizontal="center" vertical="center" shrinkToFit="1"/>
      <protection locked="0"/>
    </xf>
    <xf numFmtId="49" fontId="2" fillId="5" borderId="123" xfId="0" applyNumberFormat="1" applyFont="1" applyFill="1" applyBorder="1" applyAlignment="1">
      <alignment horizontal="center" vertical="center"/>
    </xf>
    <xf numFmtId="49" fontId="2" fillId="5" borderId="124" xfId="0" applyNumberFormat="1" applyFont="1" applyFill="1" applyBorder="1" applyAlignment="1">
      <alignment horizontal="center" vertical="center"/>
    </xf>
    <xf numFmtId="49" fontId="2" fillId="5" borderId="125" xfId="0" applyNumberFormat="1" applyFont="1" applyFill="1" applyBorder="1" applyAlignment="1">
      <alignment horizontal="center" vertical="center"/>
    </xf>
    <xf numFmtId="49" fontId="2" fillId="5" borderId="24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Alignment="1">
      <alignment horizontal="center" vertical="center"/>
    </xf>
    <xf numFmtId="49" fontId="2" fillId="5" borderId="126" xfId="0" applyNumberFormat="1" applyFont="1" applyFill="1" applyBorder="1" applyAlignment="1">
      <alignment horizontal="center" vertical="center"/>
    </xf>
    <xf numFmtId="49" fontId="2" fillId="5" borderId="127" xfId="0" applyNumberFormat="1" applyFont="1" applyFill="1" applyBorder="1" applyAlignment="1">
      <alignment horizontal="center" vertical="center"/>
    </xf>
    <xf numFmtId="49" fontId="2" fillId="5" borderId="128" xfId="0" applyNumberFormat="1" applyFont="1" applyFill="1" applyBorder="1" applyAlignment="1">
      <alignment horizontal="center" vertical="center"/>
    </xf>
    <xf numFmtId="49" fontId="2" fillId="5" borderId="129" xfId="0" applyNumberFormat="1" applyFont="1" applyFill="1" applyBorder="1" applyAlignment="1">
      <alignment horizontal="center" vertical="center"/>
    </xf>
    <xf numFmtId="49" fontId="5" fillId="5" borderId="105" xfId="0" applyNumberFormat="1" applyFont="1" applyFill="1" applyBorder="1" applyAlignment="1">
      <alignment horizontal="center" vertical="center"/>
    </xf>
    <xf numFmtId="49" fontId="5" fillId="5" borderId="106" xfId="0" applyNumberFormat="1" applyFont="1" applyFill="1" applyBorder="1" applyAlignment="1">
      <alignment horizontal="center" vertical="center"/>
    </xf>
    <xf numFmtId="49" fontId="2" fillId="5" borderId="95" xfId="0" applyNumberFormat="1" applyFont="1" applyFill="1" applyBorder="1" applyAlignment="1">
      <alignment horizontal="center" vertical="center" textRotation="255"/>
    </xf>
    <xf numFmtId="49" fontId="2" fillId="5" borderId="96" xfId="0" applyNumberFormat="1" applyFont="1" applyFill="1" applyBorder="1" applyAlignment="1">
      <alignment horizontal="center" vertical="center" textRotation="255"/>
    </xf>
    <xf numFmtId="49" fontId="2" fillId="5" borderId="97" xfId="0" applyNumberFormat="1" applyFont="1" applyFill="1" applyBorder="1" applyAlignment="1">
      <alignment horizontal="center" vertical="center" textRotation="255"/>
    </xf>
    <xf numFmtId="49" fontId="2" fillId="5" borderId="194" xfId="0" applyNumberFormat="1" applyFont="1" applyFill="1" applyBorder="1" applyAlignment="1">
      <alignment horizontal="center" vertical="center"/>
    </xf>
    <xf numFmtId="49" fontId="2" fillId="5" borderId="195" xfId="0" applyNumberFormat="1" applyFont="1" applyFill="1" applyBorder="1" applyAlignment="1">
      <alignment horizontal="center" vertical="center"/>
    </xf>
    <xf numFmtId="49" fontId="2" fillId="5" borderId="189" xfId="0" applyNumberFormat="1" applyFont="1" applyFill="1" applyBorder="1" applyAlignment="1">
      <alignment horizontal="center" vertical="center" wrapText="1"/>
    </xf>
    <xf numFmtId="49" fontId="2" fillId="5" borderId="190" xfId="0" applyNumberFormat="1" applyFont="1" applyFill="1" applyBorder="1" applyAlignment="1">
      <alignment horizontal="center" vertical="center" wrapText="1"/>
    </xf>
    <xf numFmtId="49" fontId="2" fillId="5" borderId="191" xfId="0" applyNumberFormat="1" applyFont="1" applyFill="1" applyBorder="1" applyAlignment="1">
      <alignment horizontal="center" vertical="center" wrapText="1"/>
    </xf>
    <xf numFmtId="49" fontId="2" fillId="5" borderId="192" xfId="0" applyNumberFormat="1" applyFont="1" applyFill="1" applyBorder="1" applyAlignment="1">
      <alignment horizontal="center" vertical="center"/>
    </xf>
    <xf numFmtId="49" fontId="2" fillId="5" borderId="190" xfId="0" applyNumberFormat="1" applyFont="1" applyFill="1" applyBorder="1" applyAlignment="1">
      <alignment horizontal="center" vertical="center"/>
    </xf>
    <xf numFmtId="49" fontId="16" fillId="5" borderId="190" xfId="3" applyNumberFormat="1" applyFont="1" applyFill="1" applyBorder="1" applyAlignment="1" applyProtection="1">
      <alignment horizontal="center" vertical="center" shrinkToFit="1"/>
      <protection locked="0"/>
    </xf>
    <xf numFmtId="49" fontId="2" fillId="5" borderId="193" xfId="0" applyNumberFormat="1" applyFont="1" applyFill="1" applyBorder="1" applyAlignment="1">
      <alignment horizontal="center" vertical="center"/>
    </xf>
    <xf numFmtId="49" fontId="2" fillId="5" borderId="182" xfId="0" applyNumberFormat="1" applyFont="1" applyFill="1" applyBorder="1" applyAlignment="1">
      <alignment horizontal="center" vertical="center"/>
    </xf>
    <xf numFmtId="49" fontId="2" fillId="5" borderId="183" xfId="0" applyNumberFormat="1" applyFont="1" applyFill="1" applyBorder="1" applyAlignment="1">
      <alignment horizontal="center" vertical="center"/>
    </xf>
    <xf numFmtId="49" fontId="0" fillId="5" borderId="195" xfId="0" applyNumberFormat="1" applyFill="1" applyBorder="1" applyAlignment="1">
      <alignment horizontal="center" vertical="center" wrapText="1"/>
    </xf>
    <xf numFmtId="49" fontId="0" fillId="5" borderId="196" xfId="0" applyNumberFormat="1" applyFill="1" applyBorder="1" applyAlignment="1">
      <alignment horizontal="center" vertical="center" wrapText="1"/>
    </xf>
    <xf numFmtId="49" fontId="0" fillId="5" borderId="197" xfId="0" applyNumberFormat="1" applyFill="1" applyBorder="1" applyAlignment="1">
      <alignment horizontal="center" vertical="center" wrapText="1"/>
    </xf>
    <xf numFmtId="49" fontId="2" fillId="5" borderId="204" xfId="0" applyNumberFormat="1" applyFont="1" applyFill="1" applyBorder="1" applyAlignment="1">
      <alignment horizontal="center" vertical="center"/>
    </xf>
    <xf numFmtId="49" fontId="2" fillId="5" borderId="205" xfId="0" applyNumberFormat="1" applyFont="1" applyFill="1" applyBorder="1" applyAlignment="1">
      <alignment horizontal="center" vertical="center"/>
    </xf>
    <xf numFmtId="49" fontId="0" fillId="5" borderId="198" xfId="3" applyNumberFormat="1" applyFont="1" applyFill="1" applyBorder="1" applyAlignment="1" applyProtection="1">
      <alignment horizontal="center" vertical="center" shrinkToFit="1"/>
      <protection locked="0"/>
    </xf>
    <xf numFmtId="49" fontId="5" fillId="5" borderId="199" xfId="3" applyNumberFormat="1" applyFill="1" applyBorder="1" applyAlignment="1" applyProtection="1">
      <alignment horizontal="center" vertical="center" shrinkToFit="1"/>
      <protection locked="0"/>
    </xf>
    <xf numFmtId="49" fontId="0" fillId="5" borderId="199" xfId="3" applyNumberFormat="1" applyFont="1" applyFill="1" applyBorder="1" applyAlignment="1" applyProtection="1">
      <alignment horizontal="center" vertical="center" shrinkToFit="1"/>
      <protection locked="0"/>
    </xf>
    <xf numFmtId="49" fontId="5" fillId="5" borderId="202" xfId="3" applyNumberFormat="1" applyFill="1" applyBorder="1" applyAlignment="1" applyProtection="1">
      <alignment horizontal="center" vertical="center" shrinkToFit="1"/>
      <protection locked="0"/>
    </xf>
    <xf numFmtId="49" fontId="5" fillId="5" borderId="200" xfId="3" applyNumberFormat="1" applyFill="1" applyBorder="1" applyAlignment="1" applyProtection="1">
      <alignment horizontal="center" vertical="center" shrinkToFit="1"/>
      <protection locked="0"/>
    </xf>
    <xf numFmtId="49" fontId="2" fillId="5" borderId="206" xfId="0" applyNumberFormat="1" applyFont="1" applyFill="1" applyBorder="1" applyAlignment="1">
      <alignment horizontal="center" vertical="center"/>
    </xf>
    <xf numFmtId="49" fontId="2" fillId="5" borderId="203" xfId="0" applyNumberFormat="1" applyFont="1" applyFill="1" applyBorder="1" applyAlignment="1">
      <alignment horizontal="center" vertical="center"/>
    </xf>
    <xf numFmtId="49" fontId="0" fillId="5" borderId="201" xfId="3" applyNumberFormat="1" applyFont="1" applyFill="1" applyBorder="1" applyAlignment="1" applyProtection="1">
      <alignment horizontal="center" vertical="center" shrinkToFit="1"/>
      <protection locked="0"/>
    </xf>
    <xf numFmtId="49" fontId="5" fillId="5" borderId="186" xfId="3" applyNumberFormat="1" applyFill="1" applyBorder="1" applyAlignment="1" applyProtection="1">
      <alignment horizontal="center" vertical="center" shrinkToFit="1"/>
      <protection locked="0"/>
    </xf>
    <xf numFmtId="49" fontId="0" fillId="5" borderId="186" xfId="3" applyNumberFormat="1" applyFont="1" applyFill="1" applyBorder="1" applyAlignment="1" applyProtection="1">
      <alignment horizontal="center" vertical="center" shrinkToFit="1"/>
      <protection locked="0"/>
    </xf>
    <xf numFmtId="49" fontId="5" fillId="5" borderId="203" xfId="3" applyNumberFormat="1" applyFill="1" applyBorder="1" applyAlignment="1" applyProtection="1">
      <alignment horizontal="center" vertical="center" shrinkToFit="1"/>
      <protection locked="0"/>
    </xf>
    <xf numFmtId="49" fontId="5" fillId="5" borderId="187" xfId="3" applyNumberFormat="1" applyFill="1" applyBorder="1" applyAlignment="1" applyProtection="1">
      <alignment horizontal="center" vertical="center" shrinkToFit="1"/>
      <protection locked="0"/>
    </xf>
    <xf numFmtId="49" fontId="5" fillId="5" borderId="210" xfId="0" applyNumberFormat="1" applyFont="1" applyFill="1" applyBorder="1" applyAlignment="1">
      <alignment horizontal="center" vertical="center" shrinkToFit="1"/>
    </xf>
    <xf numFmtId="49" fontId="5" fillId="5" borderId="211" xfId="0" applyNumberFormat="1" applyFont="1" applyFill="1" applyBorder="1" applyAlignment="1">
      <alignment horizontal="center" vertical="center" shrinkToFit="1"/>
    </xf>
    <xf numFmtId="49" fontId="5" fillId="5" borderId="169" xfId="0" applyNumberFormat="1" applyFont="1" applyFill="1" applyBorder="1" applyAlignment="1">
      <alignment horizontal="center" vertical="center" shrinkToFit="1"/>
    </xf>
    <xf numFmtId="49" fontId="5" fillId="5" borderId="170" xfId="0" applyNumberFormat="1" applyFont="1" applyFill="1" applyBorder="1" applyAlignment="1">
      <alignment horizontal="center" vertical="center" shrinkToFit="1"/>
    </xf>
    <xf numFmtId="49" fontId="5" fillId="5" borderId="211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170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212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171" xfId="0" applyNumberFormat="1" applyFont="1" applyFill="1" applyBorder="1" applyAlignment="1" applyProtection="1">
      <alignment horizontal="center" vertical="center" shrinkToFit="1"/>
      <protection locked="0"/>
    </xf>
    <xf numFmtId="49" fontId="18" fillId="5" borderId="98" xfId="0" applyNumberFormat="1" applyFont="1" applyFill="1" applyBorder="1" applyAlignment="1">
      <alignment horizontal="center" vertical="center" wrapText="1"/>
    </xf>
    <xf numFmtId="49" fontId="18" fillId="5" borderId="99" xfId="0" applyNumberFormat="1" applyFont="1" applyFill="1" applyBorder="1" applyAlignment="1">
      <alignment horizontal="center" vertical="center"/>
    </xf>
    <xf numFmtId="49" fontId="18" fillId="5" borderId="100" xfId="0" applyNumberFormat="1" applyFont="1" applyFill="1" applyBorder="1" applyAlignment="1">
      <alignment horizontal="center" vertical="center"/>
    </xf>
    <xf numFmtId="49" fontId="0" fillId="5" borderId="207" xfId="0" applyNumberFormat="1" applyFill="1" applyBorder="1" applyAlignment="1">
      <alignment horizontal="center" vertical="center" wrapText="1"/>
    </xf>
    <xf numFmtId="49" fontId="1" fillId="5" borderId="208" xfId="0" applyNumberFormat="1" applyFont="1" applyFill="1" applyBorder="1" applyAlignment="1">
      <alignment horizontal="center" vertical="center"/>
    </xf>
    <xf numFmtId="49" fontId="6" fillId="5" borderId="208" xfId="0" applyNumberFormat="1" applyFont="1" applyFill="1" applyBorder="1" applyAlignment="1">
      <alignment horizontal="center" vertical="center" wrapText="1"/>
    </xf>
    <xf numFmtId="49" fontId="0" fillId="5" borderId="208" xfId="0" applyNumberFormat="1" applyFill="1" applyBorder="1" applyAlignment="1">
      <alignment horizontal="center" vertical="center" wrapText="1"/>
    </xf>
    <xf numFmtId="49" fontId="0" fillId="5" borderId="208" xfId="0" applyNumberFormat="1" applyFill="1" applyBorder="1" applyAlignment="1">
      <alignment horizontal="center" vertical="center"/>
    </xf>
    <xf numFmtId="49" fontId="0" fillId="5" borderId="209" xfId="0" applyNumberFormat="1" applyFill="1" applyBorder="1" applyAlignment="1">
      <alignment horizontal="center" vertical="center"/>
    </xf>
    <xf numFmtId="49" fontId="5" fillId="5" borderId="169" xfId="0" applyNumberFormat="1" applyFont="1" applyFill="1" applyBorder="1" applyAlignment="1" applyProtection="1">
      <alignment horizontal="center" shrinkToFit="1"/>
      <protection locked="0"/>
    </xf>
    <xf numFmtId="49" fontId="5" fillId="5" borderId="170" xfId="0" applyNumberFormat="1" applyFont="1" applyFill="1" applyBorder="1" applyAlignment="1" applyProtection="1">
      <alignment horizontal="center" shrinkToFit="1"/>
      <protection locked="0"/>
    </xf>
    <xf numFmtId="49" fontId="5" fillId="5" borderId="172" xfId="0" applyNumberFormat="1" applyFont="1" applyFill="1" applyBorder="1" applyAlignment="1">
      <alignment horizontal="center" vertical="center" shrinkToFit="1"/>
    </xf>
    <xf numFmtId="49" fontId="5" fillId="5" borderId="173" xfId="0" applyNumberFormat="1" applyFont="1" applyFill="1" applyBorder="1" applyAlignment="1">
      <alignment horizontal="center" vertical="center" shrinkToFit="1"/>
    </xf>
    <xf numFmtId="49" fontId="5" fillId="5" borderId="171" xfId="0" applyNumberFormat="1" applyFont="1" applyFill="1" applyBorder="1" applyAlignment="1">
      <alignment horizontal="center" vertical="center" shrinkToFit="1"/>
    </xf>
    <xf numFmtId="49" fontId="5" fillId="5" borderId="174" xfId="0" applyNumberFormat="1" applyFont="1" applyFill="1" applyBorder="1" applyAlignment="1">
      <alignment horizontal="center" vertical="center" shrinkToFit="1"/>
    </xf>
    <xf numFmtId="0" fontId="42" fillId="6" borderId="22" xfId="0" applyFont="1" applyFill="1" applyBorder="1" applyAlignment="1">
      <alignment horizontal="center" vertical="center" shrinkToFit="1"/>
    </xf>
    <xf numFmtId="0" fontId="40" fillId="6" borderId="77" xfId="0" applyFont="1" applyFill="1" applyBorder="1" applyAlignment="1">
      <alignment horizontal="center" vertical="center"/>
    </xf>
    <xf numFmtId="0" fontId="40" fillId="6" borderId="148" xfId="0" applyFont="1" applyFill="1" applyBorder="1" applyAlignment="1">
      <alignment horizontal="center" vertical="center"/>
    </xf>
    <xf numFmtId="49" fontId="40" fillId="6" borderId="22" xfId="0" applyNumberFormat="1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right" vertical="center"/>
    </xf>
    <xf numFmtId="49" fontId="43" fillId="6" borderId="72" xfId="0" applyNumberFormat="1" applyFont="1" applyFill="1" applyBorder="1" applyAlignment="1">
      <alignment horizontal="center" vertical="center" shrinkToFit="1"/>
    </xf>
    <xf numFmtId="0" fontId="43" fillId="6" borderId="149" xfId="0" applyFont="1" applyFill="1" applyBorder="1" applyAlignment="1">
      <alignment horizontal="center" vertical="center" shrinkToFit="1"/>
    </xf>
    <xf numFmtId="0" fontId="43" fillId="6" borderId="150" xfId="0" applyFont="1" applyFill="1" applyBorder="1" applyAlignment="1">
      <alignment horizontal="center" vertical="center" shrinkToFit="1"/>
    </xf>
    <xf numFmtId="49" fontId="40" fillId="6" borderId="75" xfId="0" applyNumberFormat="1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29" xfId="0" applyFont="1" applyFill="1" applyBorder="1" applyAlignment="1">
      <alignment horizontal="center" vertical="center"/>
    </xf>
    <xf numFmtId="0" fontId="40" fillId="6" borderId="136" xfId="0" applyFont="1" applyFill="1" applyBorder="1" applyAlignment="1">
      <alignment horizontal="center" vertical="center"/>
    </xf>
    <xf numFmtId="0" fontId="40" fillId="6" borderId="137" xfId="0" applyFont="1" applyFill="1" applyBorder="1" applyAlignment="1">
      <alignment horizontal="center" vertical="center"/>
    </xf>
    <xf numFmtId="0" fontId="43" fillId="6" borderId="68" xfId="0" applyFont="1" applyFill="1" applyBorder="1" applyAlignment="1">
      <alignment horizontal="center" vertical="center" shrinkToFit="1"/>
    </xf>
    <xf numFmtId="0" fontId="43" fillId="6" borderId="69" xfId="0" applyFont="1" applyFill="1" applyBorder="1" applyAlignment="1">
      <alignment horizontal="center" vertical="center" shrinkToFit="1"/>
    </xf>
    <xf numFmtId="0" fontId="43" fillId="6" borderId="70" xfId="0" applyFont="1" applyFill="1" applyBorder="1" applyAlignment="1">
      <alignment horizontal="center" vertical="center" shrinkToFit="1"/>
    </xf>
    <xf numFmtId="0" fontId="40" fillId="6" borderId="68" xfId="0" applyFont="1" applyFill="1" applyBorder="1" applyAlignment="1">
      <alignment horizontal="center" vertical="center"/>
    </xf>
    <xf numFmtId="0" fontId="40" fillId="6" borderId="69" xfId="0" applyFont="1" applyFill="1" applyBorder="1" applyAlignment="1">
      <alignment horizontal="center" vertical="center"/>
    </xf>
    <xf numFmtId="0" fontId="40" fillId="6" borderId="138" xfId="0" applyFont="1" applyFill="1" applyBorder="1" applyAlignment="1">
      <alignment horizontal="center" vertical="center"/>
    </xf>
    <xf numFmtId="0" fontId="40" fillId="6" borderId="139" xfId="0" applyFont="1" applyFill="1" applyBorder="1" applyAlignment="1">
      <alignment horizontal="center" vertical="center"/>
    </xf>
    <xf numFmtId="0" fontId="40" fillId="6" borderId="25" xfId="0" applyFont="1" applyFill="1" applyBorder="1" applyAlignment="1">
      <alignment horizontal="center"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140" xfId="0" applyFont="1" applyFill="1" applyBorder="1" applyAlignment="1">
      <alignment horizontal="center" vertical="center"/>
    </xf>
    <xf numFmtId="0" fontId="40" fillId="6" borderId="141" xfId="0" applyFont="1" applyFill="1" applyBorder="1" applyAlignment="1">
      <alignment horizontal="center" vertical="center"/>
    </xf>
    <xf numFmtId="0" fontId="40" fillId="5" borderId="147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49" fontId="40" fillId="6" borderId="27" xfId="0" applyNumberFormat="1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49" fontId="43" fillId="6" borderId="29" xfId="0" applyNumberFormat="1" applyFont="1" applyFill="1" applyBorder="1" applyAlignment="1">
      <alignment horizontal="center" vertical="center" shrinkToFit="1"/>
    </xf>
    <xf numFmtId="49" fontId="43" fillId="6" borderId="136" xfId="0" applyNumberFormat="1" applyFont="1" applyFill="1" applyBorder="1" applyAlignment="1">
      <alignment horizontal="center" vertical="center" shrinkToFit="1"/>
    </xf>
    <xf numFmtId="49" fontId="43" fillId="6" borderId="137" xfId="0" applyNumberFormat="1" applyFont="1" applyFill="1" applyBorder="1" applyAlignment="1">
      <alignment horizontal="center" vertical="center" shrinkToFit="1"/>
    </xf>
    <xf numFmtId="0" fontId="43" fillId="6" borderId="136" xfId="0" applyFont="1" applyFill="1" applyBorder="1" applyAlignment="1">
      <alignment horizontal="center" vertical="center" shrinkToFit="1"/>
    </xf>
    <xf numFmtId="0" fontId="43" fillId="6" borderId="137" xfId="0" applyFont="1" applyFill="1" applyBorder="1" applyAlignment="1">
      <alignment horizontal="center" vertical="center" shrinkToFit="1"/>
    </xf>
    <xf numFmtId="0" fontId="41" fillId="6" borderId="34" xfId="0" applyFont="1" applyFill="1" applyBorder="1" applyAlignment="1">
      <alignment horizontal="left" vertical="center"/>
    </xf>
    <xf numFmtId="0" fontId="41" fillId="6" borderId="146" xfId="0" applyFont="1" applyFill="1" applyBorder="1" applyAlignment="1">
      <alignment horizontal="left" vertical="center"/>
    </xf>
    <xf numFmtId="0" fontId="41" fillId="6" borderId="39" xfId="0" applyFont="1" applyFill="1" applyBorder="1" applyAlignment="1">
      <alignment horizontal="left" vertical="center"/>
    </xf>
    <xf numFmtId="0" fontId="41" fillId="6" borderId="132" xfId="0" applyFont="1" applyFill="1" applyBorder="1" applyAlignment="1">
      <alignment horizontal="left" vertical="center"/>
    </xf>
    <xf numFmtId="0" fontId="41" fillId="6" borderId="44" xfId="0" applyFont="1" applyFill="1" applyBorder="1" applyAlignment="1">
      <alignment horizontal="left" vertical="center"/>
    </xf>
    <xf numFmtId="0" fontId="41" fillId="6" borderId="133" xfId="0" applyFont="1" applyFill="1" applyBorder="1" applyAlignment="1">
      <alignment horizontal="left" vertical="center"/>
    </xf>
    <xf numFmtId="0" fontId="41" fillId="6" borderId="49" xfId="0" applyFont="1" applyFill="1" applyBorder="1" applyAlignment="1">
      <alignment horizontal="left" vertical="center"/>
    </xf>
    <xf numFmtId="0" fontId="41" fillId="6" borderId="134" xfId="0" applyFont="1" applyFill="1" applyBorder="1" applyAlignment="1">
      <alignment horizontal="left" vertical="center"/>
    </xf>
    <xf numFmtId="0" fontId="41" fillId="6" borderId="54" xfId="0" applyFont="1" applyFill="1" applyBorder="1" applyAlignment="1">
      <alignment horizontal="left" vertical="center"/>
    </xf>
    <xf numFmtId="0" fontId="41" fillId="6" borderId="145" xfId="0" applyFont="1" applyFill="1" applyBorder="1" applyAlignment="1">
      <alignment horizontal="left" vertical="center"/>
    </xf>
    <xf numFmtId="0" fontId="43" fillId="6" borderId="142" xfId="0" applyFont="1" applyFill="1" applyBorder="1" applyAlignment="1">
      <alignment horizontal="center" vertical="center"/>
    </xf>
    <xf numFmtId="0" fontId="43" fillId="6" borderId="143" xfId="0" applyFont="1" applyFill="1" applyBorder="1" applyAlignment="1">
      <alignment horizontal="center" vertical="center"/>
    </xf>
    <xf numFmtId="0" fontId="43" fillId="6" borderId="144" xfId="0" applyFont="1" applyFill="1" applyBorder="1" applyAlignment="1">
      <alignment horizontal="center" vertical="center"/>
    </xf>
    <xf numFmtId="0" fontId="40" fillId="5" borderId="63" xfId="0" applyFont="1" applyFill="1" applyBorder="1" applyAlignment="1">
      <alignment horizontal="center" vertical="center" wrapText="1"/>
    </xf>
    <xf numFmtId="0" fontId="40" fillId="5" borderId="7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49" fontId="43" fillId="6" borderId="49" xfId="0" applyNumberFormat="1" applyFont="1" applyFill="1" applyBorder="1" applyAlignment="1">
      <alignment horizontal="left" vertical="center" indent="1" shrinkToFit="1"/>
    </xf>
    <xf numFmtId="0" fontId="43" fillId="6" borderId="134" xfId="0" applyFont="1" applyFill="1" applyBorder="1" applyAlignment="1">
      <alignment horizontal="left" vertical="center" indent="1" shrinkToFit="1"/>
    </xf>
    <xf numFmtId="49" fontId="43" fillId="6" borderId="39" xfId="0" applyNumberFormat="1" applyFont="1" applyFill="1" applyBorder="1" applyAlignment="1">
      <alignment horizontal="left" vertical="center" indent="1" shrinkToFit="1"/>
    </xf>
    <xf numFmtId="0" fontId="43" fillId="6" borderId="132" xfId="0" applyFont="1" applyFill="1" applyBorder="1" applyAlignment="1">
      <alignment horizontal="left" vertical="center" indent="1" shrinkToFit="1"/>
    </xf>
    <xf numFmtId="49" fontId="43" fillId="6" borderId="59" xfId="0" applyNumberFormat="1" applyFont="1" applyFill="1" applyBorder="1" applyAlignment="1">
      <alignment horizontal="left" vertical="center" indent="1" shrinkToFit="1"/>
    </xf>
    <xf numFmtId="0" fontId="43" fillId="6" borderId="21" xfId="0" applyFont="1" applyFill="1" applyBorder="1" applyAlignment="1">
      <alignment horizontal="left" vertical="center" indent="1" shrinkToFit="1"/>
    </xf>
    <xf numFmtId="0" fontId="41" fillId="6" borderId="59" xfId="0" applyFont="1" applyFill="1" applyBorder="1" applyAlignment="1">
      <alignment horizontal="left" vertical="center"/>
    </xf>
    <xf numFmtId="0" fontId="41" fillId="6" borderId="21" xfId="0" applyFont="1" applyFill="1" applyBorder="1" applyAlignment="1">
      <alignment horizontal="left" vertical="center"/>
    </xf>
    <xf numFmtId="0" fontId="40" fillId="5" borderId="68" xfId="0" applyFont="1" applyFill="1" applyBorder="1" applyAlignment="1">
      <alignment horizontal="center" vertical="center"/>
    </xf>
    <xf numFmtId="0" fontId="40" fillId="5" borderId="24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 vertical="center"/>
    </xf>
    <xf numFmtId="49" fontId="43" fillId="6" borderId="135" xfId="0" applyNumberFormat="1" applyFont="1" applyFill="1" applyBorder="1" applyAlignment="1">
      <alignment horizontal="left" vertical="center" indent="1" shrinkToFit="1"/>
    </xf>
    <xf numFmtId="0" fontId="43" fillId="6" borderId="20" xfId="0" applyFont="1" applyFill="1" applyBorder="1" applyAlignment="1">
      <alignment horizontal="left" vertical="center" indent="1" shrinkToFit="1"/>
    </xf>
    <xf numFmtId="0" fontId="40" fillId="5" borderId="63" xfId="0" applyFont="1" applyFill="1" applyBorder="1" applyAlignment="1">
      <alignment horizontal="center" vertical="center"/>
    </xf>
    <xf numFmtId="0" fontId="40" fillId="5" borderId="71" xfId="0" applyFont="1" applyFill="1" applyBorder="1" applyAlignment="1">
      <alignment horizontal="center" vertical="center"/>
    </xf>
    <xf numFmtId="49" fontId="43" fillId="6" borderId="44" xfId="0" applyNumberFormat="1" applyFont="1" applyFill="1" applyBorder="1" applyAlignment="1">
      <alignment horizontal="left" vertical="center" indent="1" shrinkToFit="1"/>
    </xf>
    <xf numFmtId="0" fontId="43" fillId="6" borderId="133" xfId="0" applyFont="1" applyFill="1" applyBorder="1" applyAlignment="1">
      <alignment horizontal="left" vertical="center" indent="1" shrinkToFit="1"/>
    </xf>
    <xf numFmtId="0" fontId="40" fillId="5" borderId="68" xfId="0" applyFont="1" applyFill="1" applyBorder="1" applyAlignment="1">
      <alignment horizontal="center" vertical="center" shrinkToFit="1"/>
    </xf>
    <xf numFmtId="0" fontId="40" fillId="5" borderId="25" xfId="0" applyFont="1" applyFill="1" applyBorder="1" applyAlignment="1">
      <alignment horizontal="center" vertical="center" shrinkToFit="1"/>
    </xf>
    <xf numFmtId="0" fontId="40" fillId="5" borderId="24" xfId="0" applyFont="1" applyFill="1" applyBorder="1" applyAlignment="1">
      <alignment horizontal="center" vertical="center" shrinkToFit="1"/>
    </xf>
    <xf numFmtId="0" fontId="46" fillId="0" borderId="28" xfId="0" applyFont="1" applyBorder="1" applyAlignment="1">
      <alignment horizontal="center" vertical="center" shrinkToFit="1"/>
    </xf>
    <xf numFmtId="0" fontId="33" fillId="4" borderId="154" xfId="0" applyFont="1" applyFill="1" applyBorder="1" applyAlignment="1">
      <alignment horizontal="center" vertical="center" shrinkToFit="1"/>
    </xf>
    <xf numFmtId="0" fontId="47" fillId="4" borderId="0" xfId="0" applyFont="1" applyFill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39" xfId="0" applyFont="1" applyBorder="1" applyAlignment="1">
      <alignment horizontal="center" vertical="center" shrinkToFit="1"/>
    </xf>
    <xf numFmtId="0" fontId="33" fillId="4" borderId="161" xfId="0" applyFont="1" applyFill="1" applyBorder="1" applyAlignment="1">
      <alignment horizontal="center" vertical="center" shrinkToFit="1"/>
    </xf>
    <xf numFmtId="0" fontId="47" fillId="4" borderId="162" xfId="0" applyFont="1" applyFill="1" applyBorder="1" applyAlignment="1">
      <alignment horizontal="center" vertical="center" shrinkToFit="1"/>
    </xf>
    <xf numFmtId="0" fontId="33" fillId="4" borderId="157" xfId="0" applyFont="1" applyFill="1" applyBorder="1" applyAlignment="1">
      <alignment horizontal="center" vertical="center" shrinkToFit="1"/>
    </xf>
    <xf numFmtId="0" fontId="47" fillId="4" borderId="158" xfId="0" applyFont="1" applyFill="1" applyBorder="1" applyAlignment="1">
      <alignment horizontal="center" vertical="center" shrinkToFit="1"/>
    </xf>
    <xf numFmtId="49" fontId="48" fillId="4" borderId="159" xfId="0" applyNumberFormat="1" applyFont="1" applyFill="1" applyBorder="1" applyAlignment="1">
      <alignment horizontal="center" vertical="center" shrinkToFit="1"/>
    </xf>
    <xf numFmtId="49" fontId="48" fillId="4" borderId="160" xfId="0" applyNumberFormat="1" applyFont="1" applyFill="1" applyBorder="1" applyAlignment="1">
      <alignment horizontal="center" vertical="center" shrinkToFit="1"/>
    </xf>
    <xf numFmtId="0" fontId="48" fillId="4" borderId="160" xfId="0" applyFont="1" applyFill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center" vertical="center" shrinkToFit="1"/>
    </xf>
    <xf numFmtId="0" fontId="46" fillId="0" borderId="28" xfId="4" applyFont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left" vertical="center" indent="1" shrinkToFit="1"/>
    </xf>
    <xf numFmtId="0" fontId="46" fillId="0" borderId="28" xfId="4" applyFont="1" applyBorder="1" applyAlignment="1">
      <alignment horizontal="left" vertical="center" indent="1" shrinkToFit="1"/>
    </xf>
    <xf numFmtId="49" fontId="33" fillId="4" borderId="155" xfId="0" applyNumberFormat="1" applyFont="1" applyFill="1" applyBorder="1" applyAlignment="1">
      <alignment horizontal="center" vertical="center" shrinkToFit="1"/>
    </xf>
    <xf numFmtId="49" fontId="33" fillId="4" borderId="156" xfId="0" applyNumberFormat="1" applyFont="1" applyFill="1" applyBorder="1" applyAlignment="1">
      <alignment horizontal="center" vertical="center" shrinkToFit="1"/>
    </xf>
    <xf numFmtId="0" fontId="47" fillId="4" borderId="156" xfId="0" applyFont="1" applyFill="1" applyBorder="1" applyAlignment="1">
      <alignment horizontal="center" vertical="center" shrinkToFit="1"/>
    </xf>
    <xf numFmtId="0" fontId="33" fillId="4" borderId="151" xfId="0" applyFont="1" applyFill="1" applyBorder="1" applyAlignment="1">
      <alignment horizontal="center" vertical="center" shrinkToFit="1"/>
    </xf>
    <xf numFmtId="0" fontId="47" fillId="4" borderId="152" xfId="0" applyFont="1" applyFill="1" applyBorder="1" applyAlignment="1">
      <alignment horizontal="center" vertical="center" shrinkToFit="1"/>
    </xf>
    <xf numFmtId="49" fontId="5" fillId="0" borderId="151" xfId="4" applyNumberFormat="1" applyFont="1" applyBorder="1" applyAlignment="1">
      <alignment horizontal="center" vertical="center" shrinkToFit="1"/>
    </xf>
    <xf numFmtId="49" fontId="5" fillId="0" borderId="152" xfId="4" applyNumberFormat="1" applyFont="1" applyBorder="1" applyAlignment="1">
      <alignment horizontal="center" vertical="center" shrinkToFit="1"/>
    </xf>
    <xf numFmtId="49" fontId="5" fillId="0" borderId="153" xfId="4" applyNumberFormat="1" applyFont="1" applyBorder="1" applyAlignment="1">
      <alignment horizontal="center" vertical="center" shrinkToFit="1"/>
    </xf>
    <xf numFmtId="0" fontId="5" fillId="0" borderId="151" xfId="4" applyFont="1" applyBorder="1" applyAlignment="1">
      <alignment horizontal="center" vertical="center" shrinkToFit="1"/>
    </xf>
    <xf numFmtId="0" fontId="5" fillId="0" borderId="152" xfId="4" applyFont="1" applyBorder="1" applyAlignment="1">
      <alignment horizontal="center" vertical="center" shrinkToFit="1"/>
    </xf>
    <xf numFmtId="0" fontId="5" fillId="0" borderId="153" xfId="4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0" fontId="18" fillId="0" borderId="164" xfId="0" applyNumberFormat="1" applyFont="1" applyBorder="1" applyAlignment="1">
      <alignment horizontal="left" vertical="center" indent="1" shrinkToFit="1"/>
    </xf>
    <xf numFmtId="0" fontId="18" fillId="0" borderId="165" xfId="0" applyNumberFormat="1" applyFont="1" applyBorder="1" applyAlignment="1">
      <alignment horizontal="left" vertical="center" indent="1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X49"/>
  <sheetViews>
    <sheetView showGridLines="0" tabSelected="1" view="pageBreakPreview" zoomScale="75" zoomScaleNormal="75" zoomScaleSheetLayoutView="75" workbookViewId="0">
      <selection activeCell="G6" sqref="G6:V6"/>
    </sheetView>
  </sheetViews>
  <sheetFormatPr defaultColWidth="2.6640625" defaultRowHeight="21" customHeight="1"/>
  <cols>
    <col min="1" max="1" width="1.44140625" style="23" customWidth="1"/>
    <col min="2" max="2" width="3" style="24" customWidth="1"/>
    <col min="3" max="35" width="3" style="23" customWidth="1"/>
    <col min="36" max="36" width="1.88671875" style="23" customWidth="1"/>
    <col min="37" max="37" width="5" style="62" customWidth="1"/>
    <col min="38" max="38" width="5.44140625" style="38" customWidth="1"/>
    <col min="39" max="39" width="2.6640625" style="38" customWidth="1"/>
    <col min="40" max="40" width="7.88671875" style="38" customWidth="1"/>
    <col min="41" max="41" width="15.5546875" style="23" customWidth="1"/>
    <col min="42" max="42" width="18.6640625" style="23" customWidth="1"/>
    <col min="43" max="43" width="16.109375" style="23" customWidth="1"/>
    <col min="44" max="44" width="8.6640625" style="1" customWidth="1"/>
    <col min="45" max="45" width="24.5546875" style="23" customWidth="1"/>
    <col min="46" max="46" width="3.44140625" style="38" customWidth="1"/>
    <col min="47" max="47" width="17.5546875" style="23" customWidth="1"/>
    <col min="48" max="48" width="17.44140625" style="23" customWidth="1"/>
    <col min="49" max="49" width="6.6640625" style="23" customWidth="1"/>
    <col min="50" max="50" width="6.88671875" style="23" customWidth="1"/>
    <col min="51" max="51" width="1.44140625" style="1" customWidth="1"/>
    <col min="52" max="227" width="2.6640625" style="1" customWidth="1"/>
    <col min="228" max="228" width="12" style="1" bestFit="1" customWidth="1"/>
    <col min="229" max="229" width="12" style="1" customWidth="1"/>
    <col min="230" max="230" width="10.88671875" style="1" customWidth="1"/>
    <col min="231" max="231" width="12.44140625" style="1" customWidth="1"/>
    <col min="232" max="232" width="15" style="1" customWidth="1"/>
    <col min="233" max="16384" width="2.6640625" style="1"/>
  </cols>
  <sheetData>
    <row r="1" spans="2:232" ht="21" customHeight="1" thickBot="1"/>
    <row r="2" spans="2:232" ht="33" customHeight="1" thickBot="1">
      <c r="B2" s="420" t="s">
        <v>160</v>
      </c>
      <c r="C2" s="421"/>
      <c r="D2" s="421"/>
      <c r="E2" s="421"/>
      <c r="F2" s="421"/>
      <c r="G2" s="430" t="s">
        <v>15</v>
      </c>
      <c r="H2" s="431"/>
      <c r="I2" s="407" t="s">
        <v>52</v>
      </c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9"/>
      <c r="AK2" s="81" t="s">
        <v>76</v>
      </c>
      <c r="AL2" s="46"/>
      <c r="AM2" s="46"/>
      <c r="AN2" s="39"/>
      <c r="AO2" s="39"/>
      <c r="AP2" s="39"/>
      <c r="AQ2" s="39"/>
      <c r="AR2" s="174" t="s">
        <v>126</v>
      </c>
      <c r="AS2" s="39"/>
      <c r="AT2" s="82"/>
      <c r="AU2" s="32"/>
      <c r="AV2" s="32"/>
      <c r="AW2" s="32"/>
      <c r="AX2" s="32"/>
    </row>
    <row r="3" spans="2:232" ht="5.25" customHeight="1" thickBot="1">
      <c r="B3" s="25"/>
      <c r="C3" s="25"/>
      <c r="D3" s="25"/>
      <c r="E3" s="25"/>
      <c r="F3" s="26"/>
      <c r="G3" s="26"/>
      <c r="H3" s="2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K3" s="83"/>
      <c r="AL3" s="46"/>
      <c r="AM3" s="46"/>
      <c r="AN3" s="46"/>
      <c r="AO3" s="32"/>
      <c r="AP3" s="84"/>
      <c r="AQ3" s="84"/>
      <c r="AR3" s="85"/>
      <c r="AS3" s="84"/>
      <c r="AT3" s="82"/>
      <c r="AU3" s="32"/>
      <c r="AV3" s="32"/>
      <c r="AW3" s="32"/>
      <c r="AX3" s="32"/>
    </row>
    <row r="4" spans="2:232" ht="33" customHeight="1" thickBot="1">
      <c r="B4" s="432" t="s">
        <v>14</v>
      </c>
      <c r="C4" s="433"/>
      <c r="D4" s="433"/>
      <c r="E4" s="433"/>
      <c r="F4" s="433"/>
      <c r="G4" s="415" t="s">
        <v>163</v>
      </c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7"/>
      <c r="AJ4" s="28"/>
      <c r="AK4" s="83" t="s">
        <v>77</v>
      </c>
      <c r="AL4" s="40"/>
      <c r="AM4" s="46"/>
      <c r="AN4" s="86"/>
      <c r="AO4" s="86"/>
      <c r="AP4" s="83"/>
      <c r="AQ4" s="83"/>
      <c r="AR4" s="87"/>
      <c r="AS4" s="83"/>
      <c r="AT4" s="82"/>
      <c r="AU4" s="32"/>
      <c r="AV4" s="32"/>
      <c r="AW4" s="32"/>
      <c r="AX4" s="32"/>
      <c r="BC4" s="4"/>
      <c r="BD4" s="4"/>
      <c r="BE4" s="4"/>
      <c r="BF4" s="4"/>
      <c r="BG4" s="4"/>
      <c r="HT4" s="4"/>
      <c r="HU4" s="4"/>
      <c r="HV4" s="4"/>
      <c r="HW4" s="4"/>
    </row>
    <row r="5" spans="2:232" ht="5.25" customHeight="1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8"/>
      <c r="AK5" s="88"/>
      <c r="AL5" s="32"/>
      <c r="AM5" s="46"/>
      <c r="AN5" s="86"/>
      <c r="AO5" s="86"/>
      <c r="AP5" s="83"/>
      <c r="AQ5" s="83"/>
      <c r="AR5" s="87"/>
      <c r="AS5" s="83"/>
      <c r="AT5" s="89"/>
      <c r="AU5" s="28"/>
      <c r="AV5" s="28"/>
      <c r="AW5" s="28"/>
      <c r="AX5" s="32"/>
      <c r="BC5" s="4"/>
      <c r="BD5" s="4"/>
      <c r="BE5" s="4"/>
      <c r="BF5" s="4"/>
      <c r="BG5" s="4"/>
      <c r="HT5" s="4"/>
      <c r="HU5" s="4"/>
      <c r="HV5" s="4"/>
      <c r="HW5" s="4"/>
    </row>
    <row r="6" spans="2:232" ht="33" customHeight="1" thickBot="1">
      <c r="B6" s="422" t="s">
        <v>5</v>
      </c>
      <c r="C6" s="423"/>
      <c r="D6" s="423"/>
      <c r="E6" s="423"/>
      <c r="F6" s="423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424" t="s">
        <v>5</v>
      </c>
      <c r="X6" s="424"/>
      <c r="Y6" s="424"/>
      <c r="Z6" s="424"/>
      <c r="AA6" s="377"/>
      <c r="AB6" s="377"/>
      <c r="AC6" s="377"/>
      <c r="AD6" s="377"/>
      <c r="AE6" s="377"/>
      <c r="AF6" s="377"/>
      <c r="AG6" s="377"/>
      <c r="AH6" s="377"/>
      <c r="AI6" s="378"/>
      <c r="AK6" s="88"/>
      <c r="AL6" s="46"/>
      <c r="AM6" s="46"/>
      <c r="AN6" s="90"/>
      <c r="AO6" s="83"/>
      <c r="AP6" s="83"/>
      <c r="AQ6" s="83"/>
      <c r="AR6" s="87"/>
      <c r="AS6" s="83"/>
      <c r="AT6" s="91"/>
      <c r="AU6" s="92"/>
      <c r="AV6" s="93"/>
      <c r="AW6" s="202" t="s">
        <v>149</v>
      </c>
      <c r="AX6" s="94" t="s">
        <v>55</v>
      </c>
      <c r="BC6" s="4"/>
      <c r="BD6" s="4"/>
      <c r="BE6" s="4"/>
      <c r="BF6" s="4"/>
      <c r="BG6" s="4"/>
      <c r="HT6" s="4"/>
      <c r="HU6" s="4"/>
      <c r="HV6" s="4"/>
      <c r="HW6" s="4"/>
    </row>
    <row r="7" spans="2:232" ht="33" customHeight="1">
      <c r="B7" s="436" t="s">
        <v>125</v>
      </c>
      <c r="C7" s="437"/>
      <c r="D7" s="437"/>
      <c r="E7" s="437"/>
      <c r="F7" s="437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0" t="s">
        <v>42</v>
      </c>
      <c r="X7" s="411"/>
      <c r="Y7" s="411"/>
      <c r="Z7" s="411"/>
      <c r="AA7" s="412"/>
      <c r="AB7" s="413"/>
      <c r="AC7" s="413"/>
      <c r="AD7" s="413"/>
      <c r="AE7" s="413"/>
      <c r="AF7" s="413"/>
      <c r="AG7" s="413"/>
      <c r="AH7" s="413"/>
      <c r="AI7" s="414"/>
      <c r="AK7" s="63" t="s">
        <v>0</v>
      </c>
      <c r="AL7" s="227" t="s">
        <v>13</v>
      </c>
      <c r="AM7" s="42" t="s">
        <v>48</v>
      </c>
      <c r="AN7" s="43" t="s">
        <v>32</v>
      </c>
      <c r="AO7" s="42" t="s">
        <v>29</v>
      </c>
      <c r="AP7" s="42" t="s">
        <v>33</v>
      </c>
      <c r="AQ7" s="43" t="s">
        <v>34</v>
      </c>
      <c r="AR7" s="208" t="s">
        <v>31</v>
      </c>
      <c r="AS7" s="42" t="s">
        <v>28</v>
      </c>
      <c r="AT7" s="79"/>
      <c r="AU7" s="218" t="s">
        <v>72</v>
      </c>
      <c r="AV7" s="80" t="s">
        <v>73</v>
      </c>
      <c r="AW7" s="203" t="s">
        <v>150</v>
      </c>
      <c r="AX7" s="54" t="s">
        <v>50</v>
      </c>
      <c r="BC7" s="6"/>
      <c r="BD7" s="4"/>
      <c r="BE7" s="4"/>
      <c r="BF7" s="6"/>
      <c r="BG7" s="6"/>
      <c r="HU7" s="4" t="s">
        <v>1</v>
      </c>
      <c r="HV7" s="4" t="s">
        <v>2</v>
      </c>
      <c r="HW7" s="4" t="s">
        <v>3</v>
      </c>
      <c r="HX7" s="4" t="s">
        <v>4</v>
      </c>
    </row>
    <row r="8" spans="2:232" ht="33" customHeight="1" thickBot="1">
      <c r="B8" s="428" t="s">
        <v>49</v>
      </c>
      <c r="C8" s="429"/>
      <c r="D8" s="429"/>
      <c r="E8" s="429"/>
      <c r="F8" s="429"/>
      <c r="G8" s="366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5" t="s">
        <v>127</v>
      </c>
      <c r="T8" s="365"/>
      <c r="U8" s="365"/>
      <c r="V8" s="365"/>
      <c r="W8" s="365"/>
      <c r="X8" s="365"/>
      <c r="Y8" s="365"/>
      <c r="Z8" s="365"/>
      <c r="AA8" s="374"/>
      <c r="AB8" s="375"/>
      <c r="AC8" s="375"/>
      <c r="AD8" s="375"/>
      <c r="AE8" s="375"/>
      <c r="AF8" s="375"/>
      <c r="AG8" s="375"/>
      <c r="AH8" s="375"/>
      <c r="AI8" s="376"/>
      <c r="AK8" s="209">
        <v>1</v>
      </c>
      <c r="AL8" s="229"/>
      <c r="AM8" s="210"/>
      <c r="AN8" s="211"/>
      <c r="AO8" s="205"/>
      <c r="AP8" s="205"/>
      <c r="AQ8" s="215"/>
      <c r="AR8" s="212">
        <f t="shared" ref="AR8:AR26" si="0">DATEDIF(AQ8,$AP$35,"Y")</f>
        <v>124</v>
      </c>
      <c r="AS8" s="206"/>
      <c r="AT8" s="224" t="s">
        <v>74</v>
      </c>
      <c r="AU8" s="219"/>
      <c r="AV8" s="204"/>
      <c r="AW8" s="58"/>
      <c r="AX8" s="221"/>
      <c r="BC8" s="6"/>
      <c r="BD8" s="4"/>
      <c r="BE8" s="4"/>
      <c r="BF8" s="6"/>
      <c r="BG8" s="6"/>
      <c r="HU8" s="1" t="str">
        <f t="shared" ref="HU8:HU20" si="1">TRIM(AN8)&amp; "　"&amp;TRIM(AO8)</f>
        <v>　</v>
      </c>
      <c r="HV8" s="1" t="str">
        <f t="shared" ref="HV8:HV20" si="2">ASC(TRIM(AP8)&amp;" "&amp;TRIM(AS8))</f>
        <v xml:space="preserve"> </v>
      </c>
      <c r="HW8" s="7" t="e">
        <f>IF(#REF! ="","",#REF!)</f>
        <v>#REF!</v>
      </c>
      <c r="HX8" s="7" t="str">
        <f t="shared" ref="HX8:HX20" si="3">IF(AV8="","",AV8)</f>
        <v/>
      </c>
    </row>
    <row r="9" spans="2:232" ht="33" customHeight="1">
      <c r="B9" s="404" t="s">
        <v>5</v>
      </c>
      <c r="C9" s="405"/>
      <c r="D9" s="405"/>
      <c r="E9" s="405"/>
      <c r="F9" s="405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438"/>
      <c r="S9" s="441" t="s">
        <v>6</v>
      </c>
      <c r="T9" s="424"/>
      <c r="U9" s="424"/>
      <c r="V9" s="424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8"/>
      <c r="AK9" s="209">
        <v>2</v>
      </c>
      <c r="AL9" s="229"/>
      <c r="AM9" s="210"/>
      <c r="AN9" s="211"/>
      <c r="AO9" s="205"/>
      <c r="AP9" s="205"/>
      <c r="AQ9" s="215"/>
      <c r="AR9" s="212">
        <f t="shared" si="0"/>
        <v>124</v>
      </c>
      <c r="AS9" s="206"/>
      <c r="AT9" s="224" t="s">
        <v>74</v>
      </c>
      <c r="AU9" s="219"/>
      <c r="AV9" s="204"/>
      <c r="AW9" s="58"/>
      <c r="AX9" s="222"/>
      <c r="BC9" s="6"/>
      <c r="BD9" s="4"/>
      <c r="BE9" s="4"/>
      <c r="BF9" s="6"/>
      <c r="BG9" s="6"/>
      <c r="HU9" s="1" t="str">
        <f t="shared" si="1"/>
        <v>　</v>
      </c>
      <c r="HV9" s="1" t="str">
        <f t="shared" si="2"/>
        <v xml:space="preserve"> </v>
      </c>
      <c r="HW9" s="7" t="e">
        <f>IF(#REF! ="","",#REF!)</f>
        <v>#REF!</v>
      </c>
      <c r="HX9" s="7" t="str">
        <f t="shared" si="3"/>
        <v/>
      </c>
    </row>
    <row r="10" spans="2:232" ht="33" customHeight="1">
      <c r="B10" s="338" t="s">
        <v>7</v>
      </c>
      <c r="C10" s="339"/>
      <c r="D10" s="339"/>
      <c r="E10" s="339"/>
      <c r="F10" s="339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7"/>
      <c r="S10" s="368" t="s">
        <v>20</v>
      </c>
      <c r="T10" s="339"/>
      <c r="U10" s="339"/>
      <c r="V10" s="339"/>
      <c r="W10" s="369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1"/>
      <c r="AK10" s="209">
        <v>3</v>
      </c>
      <c r="AL10" s="229"/>
      <c r="AM10" s="210"/>
      <c r="AN10" s="211"/>
      <c r="AO10" s="205"/>
      <c r="AP10" s="205"/>
      <c r="AQ10" s="215"/>
      <c r="AR10" s="212">
        <f t="shared" si="0"/>
        <v>124</v>
      </c>
      <c r="AS10" s="206"/>
      <c r="AT10" s="224" t="s">
        <v>74</v>
      </c>
      <c r="AU10" s="219"/>
      <c r="AV10" s="204"/>
      <c r="AW10" s="58"/>
      <c r="AX10" s="222"/>
      <c r="BC10" s="6"/>
      <c r="BD10" s="4"/>
      <c r="BE10" s="4"/>
      <c r="BF10" s="6"/>
      <c r="BG10" s="6"/>
      <c r="HU10" s="1" t="str">
        <f t="shared" si="1"/>
        <v>　</v>
      </c>
      <c r="HV10" s="1" t="str">
        <f t="shared" si="2"/>
        <v xml:space="preserve"> </v>
      </c>
      <c r="HW10" s="7" t="e">
        <f>IF(#REF! ="","",#REF!)</f>
        <v>#REF!</v>
      </c>
      <c r="HX10" s="7" t="str">
        <f t="shared" si="3"/>
        <v/>
      </c>
    </row>
    <row r="11" spans="2:232" ht="33" customHeight="1">
      <c r="B11" s="340" t="s">
        <v>21</v>
      </c>
      <c r="C11" s="341"/>
      <c r="D11" s="341"/>
      <c r="E11" s="341"/>
      <c r="F11" s="342"/>
      <c r="G11" s="440" t="s">
        <v>22</v>
      </c>
      <c r="H11" s="406"/>
      <c r="I11" s="207" t="s">
        <v>23</v>
      </c>
      <c r="J11" s="406" t="s">
        <v>8</v>
      </c>
      <c r="K11" s="406"/>
      <c r="L11" s="207" t="s">
        <v>24</v>
      </c>
      <c r="M11" s="439"/>
      <c r="N11" s="439"/>
      <c r="O11" s="439"/>
      <c r="P11" s="439"/>
      <c r="Q11" s="439"/>
      <c r="R11" s="439"/>
      <c r="S11" s="439"/>
      <c r="T11" s="439"/>
      <c r="U11" s="406" t="s">
        <v>25</v>
      </c>
      <c r="V11" s="425"/>
      <c r="W11" s="372" t="s">
        <v>26</v>
      </c>
      <c r="X11" s="373"/>
      <c r="Y11" s="373"/>
      <c r="Z11" s="373"/>
      <c r="AA11" s="434"/>
      <c r="AB11" s="434"/>
      <c r="AC11" s="434"/>
      <c r="AD11" s="434"/>
      <c r="AE11" s="434"/>
      <c r="AF11" s="434"/>
      <c r="AG11" s="434"/>
      <c r="AH11" s="434"/>
      <c r="AI11" s="435"/>
      <c r="AK11" s="209">
        <v>4</v>
      </c>
      <c r="AL11" s="229"/>
      <c r="AM11" s="210"/>
      <c r="AN11" s="211"/>
      <c r="AO11" s="205"/>
      <c r="AP11" s="205"/>
      <c r="AQ11" s="215"/>
      <c r="AR11" s="212">
        <f t="shared" si="0"/>
        <v>124</v>
      </c>
      <c r="AS11" s="206"/>
      <c r="AT11" s="224" t="s">
        <v>75</v>
      </c>
      <c r="AU11" s="219"/>
      <c r="AV11" s="204"/>
      <c r="AW11" s="58"/>
      <c r="AX11" s="222"/>
      <c r="BC11" s="6"/>
      <c r="BD11" s="4"/>
      <c r="BE11" s="4"/>
      <c r="BF11" s="6"/>
      <c r="BG11" s="6"/>
      <c r="HU11" s="1" t="str">
        <f t="shared" si="1"/>
        <v>　</v>
      </c>
      <c r="HV11" s="1" t="str">
        <f t="shared" si="2"/>
        <v xml:space="preserve"> </v>
      </c>
      <c r="HW11" s="7" t="e">
        <f>IF(#REF! ="","",#REF!)</f>
        <v>#REF!</v>
      </c>
      <c r="HX11" s="7" t="str">
        <f t="shared" si="3"/>
        <v/>
      </c>
    </row>
    <row r="12" spans="2:232" ht="33" customHeight="1" thickBot="1">
      <c r="B12" s="228" t="s">
        <v>9</v>
      </c>
      <c r="C12" s="337"/>
      <c r="D12" s="337"/>
      <c r="E12" s="337"/>
      <c r="F12" s="337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1"/>
      <c r="W12" s="418" t="s">
        <v>27</v>
      </c>
      <c r="X12" s="419"/>
      <c r="Y12" s="419"/>
      <c r="Z12" s="419"/>
      <c r="AA12" s="305"/>
      <c r="AB12" s="305"/>
      <c r="AC12" s="305"/>
      <c r="AD12" s="305"/>
      <c r="AE12" s="305"/>
      <c r="AF12" s="305"/>
      <c r="AG12" s="305"/>
      <c r="AH12" s="305"/>
      <c r="AI12" s="306"/>
      <c r="AK12" s="209">
        <v>5</v>
      </c>
      <c r="AL12" s="229"/>
      <c r="AM12" s="204"/>
      <c r="AN12" s="211"/>
      <c r="AO12" s="205"/>
      <c r="AP12" s="205"/>
      <c r="AQ12" s="215"/>
      <c r="AR12" s="212">
        <f t="shared" si="0"/>
        <v>124</v>
      </c>
      <c r="AS12" s="206"/>
      <c r="AT12" s="224" t="s">
        <v>74</v>
      </c>
      <c r="AU12" s="219"/>
      <c r="AV12" s="204"/>
      <c r="AW12" s="58"/>
      <c r="AX12" s="222"/>
      <c r="BC12" s="6"/>
      <c r="BD12" s="4"/>
      <c r="BE12" s="4"/>
      <c r="BF12" s="6"/>
      <c r="BG12" s="6"/>
      <c r="HU12" s="1" t="str">
        <f t="shared" si="1"/>
        <v>　</v>
      </c>
      <c r="HV12" s="1" t="str">
        <f t="shared" si="2"/>
        <v xml:space="preserve"> </v>
      </c>
      <c r="HW12" s="7" t="e">
        <f>IF(#REF! ="","",#REF!)</f>
        <v>#REF!</v>
      </c>
      <c r="HX12" s="7" t="str">
        <f t="shared" si="3"/>
        <v/>
      </c>
    </row>
    <row r="13" spans="2:232" ht="33" customHeight="1" thickBot="1">
      <c r="B13" s="326" t="s">
        <v>10</v>
      </c>
      <c r="C13" s="327"/>
      <c r="D13" s="327"/>
      <c r="E13" s="327"/>
      <c r="F13" s="327"/>
      <c r="G13" s="328"/>
      <c r="H13" s="357"/>
      <c r="I13" s="358"/>
      <c r="J13" s="313" t="s">
        <v>38</v>
      </c>
      <c r="K13" s="355" t="s">
        <v>11</v>
      </c>
      <c r="L13" s="354"/>
      <c r="M13" s="354"/>
      <c r="N13" s="354"/>
      <c r="O13" s="354" t="s">
        <v>12</v>
      </c>
      <c r="P13" s="354"/>
      <c r="Q13" s="354"/>
      <c r="R13" s="354"/>
      <c r="S13" s="324" t="s">
        <v>122</v>
      </c>
      <c r="T13" s="324"/>
      <c r="U13" s="324"/>
      <c r="V13" s="356"/>
      <c r="W13" s="313" t="s">
        <v>39</v>
      </c>
      <c r="X13" s="355" t="s">
        <v>11</v>
      </c>
      <c r="Y13" s="354"/>
      <c r="Z13" s="354"/>
      <c r="AA13" s="354"/>
      <c r="AB13" s="354" t="s">
        <v>12</v>
      </c>
      <c r="AC13" s="354"/>
      <c r="AD13" s="354"/>
      <c r="AE13" s="354"/>
      <c r="AF13" s="324" t="s">
        <v>123</v>
      </c>
      <c r="AG13" s="324"/>
      <c r="AH13" s="324"/>
      <c r="AI13" s="325"/>
      <c r="AK13" s="209">
        <v>6</v>
      </c>
      <c r="AL13" s="229"/>
      <c r="AM13" s="210"/>
      <c r="AN13" s="211"/>
      <c r="AO13" s="205"/>
      <c r="AP13" s="205"/>
      <c r="AQ13" s="215"/>
      <c r="AR13" s="212">
        <f t="shared" si="0"/>
        <v>124</v>
      </c>
      <c r="AS13" s="206"/>
      <c r="AT13" s="224" t="s">
        <v>74</v>
      </c>
      <c r="AU13" s="219"/>
      <c r="AV13" s="204"/>
      <c r="AW13" s="58"/>
      <c r="AX13" s="222"/>
      <c r="BC13" s="6"/>
      <c r="BD13" s="4"/>
      <c r="BE13" s="4"/>
      <c r="BF13" s="6"/>
      <c r="BG13" s="6"/>
      <c r="HT13" s="4"/>
      <c r="HU13" s="1" t="str">
        <f t="shared" si="1"/>
        <v>　</v>
      </c>
      <c r="HV13" s="1" t="str">
        <f t="shared" si="2"/>
        <v xml:space="preserve"> </v>
      </c>
      <c r="HW13" s="7" t="e">
        <f>IF(#REF! ="","",#REF!)</f>
        <v>#REF!</v>
      </c>
      <c r="HX13" s="7" t="str">
        <f t="shared" si="3"/>
        <v/>
      </c>
    </row>
    <row r="14" spans="2:232" ht="33" customHeight="1" thickTop="1">
      <c r="B14" s="329"/>
      <c r="C14" s="330"/>
      <c r="D14" s="330"/>
      <c r="E14" s="330"/>
      <c r="F14" s="330"/>
      <c r="G14" s="331"/>
      <c r="H14" s="335" t="s">
        <v>36</v>
      </c>
      <c r="I14" s="336"/>
      <c r="J14" s="314"/>
      <c r="K14" s="323"/>
      <c r="L14" s="320"/>
      <c r="M14" s="320"/>
      <c r="N14" s="320"/>
      <c r="O14" s="319"/>
      <c r="P14" s="320"/>
      <c r="Q14" s="320"/>
      <c r="R14" s="320"/>
      <c r="S14" s="319"/>
      <c r="T14" s="320"/>
      <c r="U14" s="320"/>
      <c r="V14" s="322"/>
      <c r="W14" s="314"/>
      <c r="X14" s="323"/>
      <c r="Y14" s="320"/>
      <c r="Z14" s="320"/>
      <c r="AA14" s="320"/>
      <c r="AB14" s="319"/>
      <c r="AC14" s="320"/>
      <c r="AD14" s="320"/>
      <c r="AE14" s="320"/>
      <c r="AF14" s="319"/>
      <c r="AG14" s="320"/>
      <c r="AH14" s="320"/>
      <c r="AI14" s="359"/>
      <c r="AK14" s="209">
        <v>7</v>
      </c>
      <c r="AL14" s="229"/>
      <c r="AM14" s="210"/>
      <c r="AN14" s="211"/>
      <c r="AO14" s="205"/>
      <c r="AP14" s="205"/>
      <c r="AQ14" s="215"/>
      <c r="AR14" s="212">
        <f t="shared" si="0"/>
        <v>124</v>
      </c>
      <c r="AS14" s="206"/>
      <c r="AT14" s="224" t="s">
        <v>75</v>
      </c>
      <c r="AU14" s="219"/>
      <c r="AV14" s="204"/>
      <c r="AW14" s="58"/>
      <c r="AX14" s="222"/>
      <c r="BC14" s="6"/>
      <c r="BD14" s="4"/>
      <c r="BE14" s="4"/>
      <c r="BF14" s="6"/>
      <c r="BG14" s="6"/>
      <c r="HU14" s="1" t="str">
        <f t="shared" si="1"/>
        <v>　</v>
      </c>
      <c r="HV14" s="1" t="str">
        <f t="shared" si="2"/>
        <v xml:space="preserve"> </v>
      </c>
      <c r="HW14" s="7" t="e">
        <f>IF(#REF! ="","",#REF!)</f>
        <v>#REF!</v>
      </c>
      <c r="HX14" s="7" t="str">
        <f t="shared" si="3"/>
        <v/>
      </c>
    </row>
    <row r="15" spans="2:232" ht="33" customHeight="1" thickBot="1">
      <c r="B15" s="332"/>
      <c r="C15" s="333"/>
      <c r="D15" s="333"/>
      <c r="E15" s="333"/>
      <c r="F15" s="333"/>
      <c r="G15" s="334"/>
      <c r="H15" s="362" t="s">
        <v>37</v>
      </c>
      <c r="I15" s="363"/>
      <c r="J15" s="315"/>
      <c r="K15" s="321"/>
      <c r="L15" s="317"/>
      <c r="M15" s="317"/>
      <c r="N15" s="317"/>
      <c r="O15" s="316"/>
      <c r="P15" s="317"/>
      <c r="Q15" s="317"/>
      <c r="R15" s="317"/>
      <c r="S15" s="316"/>
      <c r="T15" s="317"/>
      <c r="U15" s="317"/>
      <c r="V15" s="364"/>
      <c r="W15" s="315"/>
      <c r="X15" s="321"/>
      <c r="Y15" s="317"/>
      <c r="Z15" s="317"/>
      <c r="AA15" s="317"/>
      <c r="AB15" s="316"/>
      <c r="AC15" s="317"/>
      <c r="AD15" s="317"/>
      <c r="AE15" s="317"/>
      <c r="AF15" s="316"/>
      <c r="AG15" s="317"/>
      <c r="AH15" s="317"/>
      <c r="AI15" s="318"/>
      <c r="AK15" s="209">
        <v>8</v>
      </c>
      <c r="AL15" s="229"/>
      <c r="AM15" s="210"/>
      <c r="AN15" s="211"/>
      <c r="AO15" s="205"/>
      <c r="AP15" s="205"/>
      <c r="AQ15" s="215"/>
      <c r="AR15" s="212">
        <f t="shared" si="0"/>
        <v>124</v>
      </c>
      <c r="AS15" s="206"/>
      <c r="AT15" s="224" t="s">
        <v>74</v>
      </c>
      <c r="AU15" s="219"/>
      <c r="AV15" s="204"/>
      <c r="AW15" s="58"/>
      <c r="AX15" s="222"/>
      <c r="BC15" s="6"/>
      <c r="BD15" s="4"/>
      <c r="BE15" s="4"/>
      <c r="BF15" s="6"/>
      <c r="BG15" s="6"/>
      <c r="HU15" s="1" t="str">
        <f t="shared" si="1"/>
        <v>　</v>
      </c>
      <c r="HV15" s="1" t="str">
        <f t="shared" si="2"/>
        <v xml:space="preserve"> </v>
      </c>
      <c r="HW15" s="7" t="e">
        <f>IF(#REF! ="","",#REF!)</f>
        <v>#REF!</v>
      </c>
      <c r="HX15" s="7" t="str">
        <f t="shared" si="3"/>
        <v/>
      </c>
    </row>
    <row r="16" spans="2:232" ht="33" customHeight="1" thickBot="1">
      <c r="B16" s="401" t="s">
        <v>158</v>
      </c>
      <c r="C16" s="402"/>
      <c r="D16" s="402"/>
      <c r="E16" s="402"/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3"/>
      <c r="AK16" s="209">
        <v>9</v>
      </c>
      <c r="AL16" s="229"/>
      <c r="AM16" s="210"/>
      <c r="AN16" s="211"/>
      <c r="AO16" s="205"/>
      <c r="AP16" s="205"/>
      <c r="AQ16" s="215"/>
      <c r="AR16" s="212">
        <f t="shared" si="0"/>
        <v>124</v>
      </c>
      <c r="AS16" s="206"/>
      <c r="AT16" s="224" t="s">
        <v>74</v>
      </c>
      <c r="AU16" s="219"/>
      <c r="AV16" s="204"/>
      <c r="AW16" s="58"/>
      <c r="AX16" s="222"/>
      <c r="BC16" s="6"/>
      <c r="BD16" s="4"/>
      <c r="BE16" s="4"/>
      <c r="BF16" s="6"/>
      <c r="BG16" s="6"/>
      <c r="HU16" s="1" t="str">
        <f t="shared" si="1"/>
        <v>　</v>
      </c>
      <c r="HV16" s="1" t="str">
        <f t="shared" si="2"/>
        <v xml:space="preserve"> </v>
      </c>
      <c r="HW16" s="7" t="e">
        <f>IF(#REF! ="","",#REF!)</f>
        <v>#REF!</v>
      </c>
      <c r="HX16" s="7" t="str">
        <f t="shared" si="3"/>
        <v/>
      </c>
    </row>
    <row r="17" spans="2:232" ht="33" customHeight="1" thickBot="1">
      <c r="B17" s="274" t="s">
        <v>159</v>
      </c>
      <c r="C17" s="275"/>
      <c r="D17" s="275"/>
      <c r="E17" s="275"/>
      <c r="F17" s="275" t="s">
        <v>151</v>
      </c>
      <c r="G17" s="275"/>
      <c r="H17" s="275"/>
      <c r="I17" s="275"/>
      <c r="J17" s="275"/>
      <c r="K17" s="275"/>
      <c r="L17" s="275" t="s">
        <v>152</v>
      </c>
      <c r="M17" s="275"/>
      <c r="N17" s="275"/>
      <c r="O17" s="275"/>
      <c r="P17" s="275"/>
      <c r="Q17" s="275"/>
      <c r="R17" s="287" t="s">
        <v>153</v>
      </c>
      <c r="S17" s="287"/>
      <c r="T17" s="287"/>
      <c r="U17" s="287"/>
      <c r="V17" s="282" t="s">
        <v>154</v>
      </c>
      <c r="W17" s="282"/>
      <c r="X17" s="282"/>
      <c r="Y17" s="282"/>
      <c r="Z17" s="282"/>
      <c r="AA17" s="282"/>
      <c r="AB17" s="283" t="s">
        <v>155</v>
      </c>
      <c r="AC17" s="283"/>
      <c r="AD17" s="283"/>
      <c r="AE17" s="283"/>
      <c r="AF17" s="283"/>
      <c r="AG17" s="283"/>
      <c r="AH17" s="283"/>
      <c r="AI17" s="284"/>
      <c r="AK17" s="209">
        <v>10</v>
      </c>
      <c r="AL17" s="229"/>
      <c r="AM17" s="210"/>
      <c r="AN17" s="211"/>
      <c r="AO17" s="205"/>
      <c r="AP17" s="205"/>
      <c r="AQ17" s="215"/>
      <c r="AR17" s="212">
        <f t="shared" si="0"/>
        <v>124</v>
      </c>
      <c r="AS17" s="206"/>
      <c r="AT17" s="224" t="s">
        <v>74</v>
      </c>
      <c r="AU17" s="219"/>
      <c r="AV17" s="204"/>
      <c r="AW17" s="58"/>
      <c r="AX17" s="222"/>
      <c r="BC17" s="6"/>
      <c r="BD17" s="4"/>
      <c r="BE17" s="4"/>
      <c r="BF17" s="6"/>
      <c r="BG17" s="6"/>
      <c r="HU17" s="1" t="str">
        <f t="shared" si="1"/>
        <v>　</v>
      </c>
      <c r="HV17" s="1" t="str">
        <f t="shared" si="2"/>
        <v xml:space="preserve"> </v>
      </c>
      <c r="HW17" s="7" t="e">
        <f>IF(#REF! ="","",#REF!)</f>
        <v>#REF!</v>
      </c>
      <c r="HX17" s="7" t="str">
        <f t="shared" si="3"/>
        <v/>
      </c>
    </row>
    <row r="18" spans="2:232" ht="33" customHeight="1" thickTop="1">
      <c r="B18" s="266" t="s">
        <v>156</v>
      </c>
      <c r="C18" s="267"/>
      <c r="D18" s="267"/>
      <c r="E18" s="267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 t="s">
        <v>56</v>
      </c>
      <c r="AC18" s="272"/>
      <c r="AD18" s="272"/>
      <c r="AE18" s="272"/>
      <c r="AF18" s="272"/>
      <c r="AG18" s="272"/>
      <c r="AH18" s="272"/>
      <c r="AI18" s="277"/>
      <c r="AJ18" s="30"/>
      <c r="AK18" s="209">
        <v>11</v>
      </c>
      <c r="AL18" s="230"/>
      <c r="AM18" s="58"/>
      <c r="AN18" s="213"/>
      <c r="AO18" s="59"/>
      <c r="AP18" s="59"/>
      <c r="AQ18" s="216"/>
      <c r="AR18" s="212">
        <f t="shared" si="0"/>
        <v>124</v>
      </c>
      <c r="AS18" s="57"/>
      <c r="AT18" s="224" t="s">
        <v>75</v>
      </c>
      <c r="AU18" s="219"/>
      <c r="AV18" s="58"/>
      <c r="AW18" s="58"/>
      <c r="AX18" s="222"/>
      <c r="BC18" s="6"/>
      <c r="BD18" s="4"/>
      <c r="BE18" s="4"/>
      <c r="BF18" s="6"/>
      <c r="BG18" s="6"/>
      <c r="HU18" s="1" t="str">
        <f t="shared" si="1"/>
        <v>　</v>
      </c>
      <c r="HV18" s="1" t="str">
        <f t="shared" si="2"/>
        <v xml:space="preserve"> </v>
      </c>
      <c r="HW18" s="7" t="e">
        <f>IF(#REF! ="","",#REF!)</f>
        <v>#REF!</v>
      </c>
      <c r="HX18" s="7" t="str">
        <f t="shared" si="3"/>
        <v/>
      </c>
    </row>
    <row r="19" spans="2:232" ht="33" customHeight="1">
      <c r="B19" s="268"/>
      <c r="C19" s="269"/>
      <c r="D19" s="269"/>
      <c r="E19" s="269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 t="s">
        <v>57</v>
      </c>
      <c r="AC19" s="273"/>
      <c r="AD19" s="273"/>
      <c r="AE19" s="273"/>
      <c r="AF19" s="273"/>
      <c r="AG19" s="273"/>
      <c r="AH19" s="273"/>
      <c r="AI19" s="276"/>
      <c r="AK19" s="209">
        <v>12</v>
      </c>
      <c r="AL19" s="230"/>
      <c r="AM19" s="58"/>
      <c r="AN19" s="213"/>
      <c r="AO19" s="59"/>
      <c r="AP19" s="59"/>
      <c r="AQ19" s="216"/>
      <c r="AR19" s="212">
        <f t="shared" si="0"/>
        <v>124</v>
      </c>
      <c r="AS19" s="57"/>
      <c r="AT19" s="224" t="s">
        <v>75</v>
      </c>
      <c r="AU19" s="219"/>
      <c r="AV19" s="58"/>
      <c r="AW19" s="58"/>
      <c r="AX19" s="222"/>
      <c r="BC19" s="6"/>
      <c r="BD19" s="4"/>
      <c r="BE19" s="4"/>
      <c r="BF19" s="6"/>
      <c r="BG19" s="6"/>
      <c r="HU19" s="1" t="str">
        <f t="shared" si="1"/>
        <v>　</v>
      </c>
      <c r="HV19" s="1" t="str">
        <f t="shared" si="2"/>
        <v xml:space="preserve"> </v>
      </c>
      <c r="HW19" s="7" t="e">
        <f>IF(#REF! ="","",#REF!)</f>
        <v>#REF!</v>
      </c>
      <c r="HX19" s="7" t="str">
        <f t="shared" si="3"/>
        <v/>
      </c>
    </row>
    <row r="20" spans="2:232" ht="33" customHeight="1">
      <c r="B20" s="270"/>
      <c r="C20" s="271"/>
      <c r="D20" s="271"/>
      <c r="E20" s="271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 t="s">
        <v>56</v>
      </c>
      <c r="AC20" s="273"/>
      <c r="AD20" s="273"/>
      <c r="AE20" s="273"/>
      <c r="AF20" s="273"/>
      <c r="AG20" s="273"/>
      <c r="AH20" s="273"/>
      <c r="AI20" s="276"/>
      <c r="AK20" s="209">
        <v>13</v>
      </c>
      <c r="AL20" s="230"/>
      <c r="AM20" s="58"/>
      <c r="AN20" s="213"/>
      <c r="AO20" s="59"/>
      <c r="AP20" s="59"/>
      <c r="AQ20" s="216"/>
      <c r="AR20" s="212">
        <f t="shared" si="0"/>
        <v>124</v>
      </c>
      <c r="AS20" s="57"/>
      <c r="AT20" s="224" t="s">
        <v>74</v>
      </c>
      <c r="AU20" s="219"/>
      <c r="AV20" s="58"/>
      <c r="AW20" s="58"/>
      <c r="AX20" s="222"/>
      <c r="BC20" s="6"/>
      <c r="BD20" s="4"/>
      <c r="BE20" s="4"/>
      <c r="BF20" s="6"/>
      <c r="BG20" s="6"/>
      <c r="HU20" s="1" t="str">
        <f t="shared" si="1"/>
        <v>　</v>
      </c>
      <c r="HV20" s="1" t="str">
        <f t="shared" si="2"/>
        <v xml:space="preserve"> </v>
      </c>
      <c r="HW20" s="7" t="e">
        <f>IF(#REF! ="","",#REF!)</f>
        <v>#REF!</v>
      </c>
      <c r="HX20" s="7" t="str">
        <f t="shared" si="3"/>
        <v/>
      </c>
    </row>
    <row r="21" spans="2:232" ht="33" customHeight="1">
      <c r="B21" s="270"/>
      <c r="C21" s="271"/>
      <c r="D21" s="271"/>
      <c r="E21" s="271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 t="s">
        <v>57</v>
      </c>
      <c r="AC21" s="273"/>
      <c r="AD21" s="273"/>
      <c r="AE21" s="273"/>
      <c r="AF21" s="273"/>
      <c r="AG21" s="273"/>
      <c r="AH21" s="273"/>
      <c r="AI21" s="276"/>
      <c r="AK21" s="209">
        <v>14</v>
      </c>
      <c r="AL21" s="230"/>
      <c r="AM21" s="58"/>
      <c r="AN21" s="213"/>
      <c r="AO21" s="59"/>
      <c r="AP21" s="59"/>
      <c r="AQ21" s="216"/>
      <c r="AR21" s="212">
        <f t="shared" si="0"/>
        <v>124</v>
      </c>
      <c r="AS21" s="57"/>
      <c r="AT21" s="224" t="s">
        <v>74</v>
      </c>
      <c r="AU21" s="219"/>
      <c r="AV21" s="58"/>
      <c r="AW21" s="58"/>
      <c r="AX21" s="222"/>
      <c r="BC21" s="6"/>
      <c r="BD21" s="4"/>
      <c r="BE21" s="4"/>
      <c r="BF21" s="6"/>
      <c r="BG21" s="6"/>
      <c r="HW21" s="7"/>
      <c r="HX21" s="7"/>
    </row>
    <row r="22" spans="2:232" ht="33" customHeight="1">
      <c r="B22" s="270"/>
      <c r="C22" s="271"/>
      <c r="D22" s="271"/>
      <c r="E22" s="271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 t="s">
        <v>56</v>
      </c>
      <c r="AC22" s="273"/>
      <c r="AD22" s="273"/>
      <c r="AE22" s="273"/>
      <c r="AF22" s="273"/>
      <c r="AG22" s="273"/>
      <c r="AH22" s="273"/>
      <c r="AI22" s="276"/>
      <c r="AK22" s="209">
        <v>15</v>
      </c>
      <c r="AL22" s="230"/>
      <c r="AM22" s="58"/>
      <c r="AN22" s="213"/>
      <c r="AO22" s="59"/>
      <c r="AP22" s="59"/>
      <c r="AQ22" s="216"/>
      <c r="AR22" s="212">
        <f t="shared" si="0"/>
        <v>124</v>
      </c>
      <c r="AS22" s="57"/>
      <c r="AT22" s="224" t="s">
        <v>75</v>
      </c>
      <c r="AU22" s="219"/>
      <c r="AV22" s="58"/>
      <c r="AW22" s="58"/>
      <c r="AX22" s="222"/>
      <c r="BC22" s="6"/>
      <c r="BD22" s="4"/>
      <c r="BE22" s="4"/>
      <c r="BF22" s="6"/>
      <c r="BG22" s="6"/>
      <c r="HW22" s="7"/>
      <c r="HX22" s="7"/>
    </row>
    <row r="23" spans="2:232" ht="33" customHeight="1">
      <c r="B23" s="270"/>
      <c r="C23" s="271"/>
      <c r="D23" s="271"/>
      <c r="E23" s="271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 t="s">
        <v>57</v>
      </c>
      <c r="AC23" s="273"/>
      <c r="AD23" s="273"/>
      <c r="AE23" s="273"/>
      <c r="AF23" s="273"/>
      <c r="AG23" s="273"/>
      <c r="AH23" s="273"/>
      <c r="AI23" s="276"/>
      <c r="AK23" s="209">
        <v>16</v>
      </c>
      <c r="AL23" s="230"/>
      <c r="AM23" s="58"/>
      <c r="AN23" s="213"/>
      <c r="AO23" s="59"/>
      <c r="AP23" s="59"/>
      <c r="AQ23" s="216"/>
      <c r="AR23" s="212">
        <f t="shared" si="0"/>
        <v>124</v>
      </c>
      <c r="AS23" s="57"/>
      <c r="AT23" s="224" t="s">
        <v>74</v>
      </c>
      <c r="AU23" s="219"/>
      <c r="AV23" s="58"/>
      <c r="AW23" s="58"/>
      <c r="AX23" s="222"/>
      <c r="BC23" s="6"/>
      <c r="BD23" s="4"/>
      <c r="BE23" s="4"/>
      <c r="BF23" s="6"/>
      <c r="BG23" s="6"/>
      <c r="HW23" s="7"/>
      <c r="HX23" s="7"/>
    </row>
    <row r="24" spans="2:232" ht="33" customHeight="1">
      <c r="B24" s="270"/>
      <c r="C24" s="271"/>
      <c r="D24" s="271"/>
      <c r="E24" s="271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 t="s">
        <v>56</v>
      </c>
      <c r="AC24" s="273"/>
      <c r="AD24" s="273"/>
      <c r="AE24" s="273"/>
      <c r="AF24" s="273"/>
      <c r="AG24" s="273"/>
      <c r="AH24" s="273"/>
      <c r="AI24" s="276"/>
      <c r="AK24" s="209">
        <v>17</v>
      </c>
      <c r="AL24" s="230"/>
      <c r="AM24" s="58"/>
      <c r="AN24" s="213"/>
      <c r="AO24" s="59"/>
      <c r="AP24" s="59"/>
      <c r="AQ24" s="216"/>
      <c r="AR24" s="212">
        <f t="shared" si="0"/>
        <v>124</v>
      </c>
      <c r="AS24" s="57"/>
      <c r="AT24" s="224" t="s">
        <v>75</v>
      </c>
      <c r="AU24" s="219"/>
      <c r="AV24" s="58"/>
      <c r="AW24" s="58"/>
      <c r="AX24" s="222"/>
      <c r="BC24" s="6"/>
      <c r="BD24" s="4"/>
      <c r="BE24" s="4"/>
      <c r="BF24" s="6"/>
      <c r="BG24" s="6"/>
      <c r="HW24" s="7"/>
      <c r="HX24" s="7"/>
    </row>
    <row r="25" spans="2:232" ht="33" customHeight="1">
      <c r="B25" s="270"/>
      <c r="C25" s="271"/>
      <c r="D25" s="271"/>
      <c r="E25" s="271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 t="s">
        <v>57</v>
      </c>
      <c r="AC25" s="273"/>
      <c r="AD25" s="273"/>
      <c r="AE25" s="273"/>
      <c r="AF25" s="273"/>
      <c r="AG25" s="273"/>
      <c r="AH25" s="273"/>
      <c r="AI25" s="276"/>
      <c r="AK25" s="209">
        <v>18</v>
      </c>
      <c r="AL25" s="230"/>
      <c r="AM25" s="58"/>
      <c r="AN25" s="213"/>
      <c r="AO25" s="59"/>
      <c r="AP25" s="59"/>
      <c r="AQ25" s="216"/>
      <c r="AR25" s="212">
        <f t="shared" si="0"/>
        <v>124</v>
      </c>
      <c r="AS25" s="57"/>
      <c r="AT25" s="224" t="s">
        <v>75</v>
      </c>
      <c r="AU25" s="219"/>
      <c r="AV25" s="58"/>
      <c r="AW25" s="58"/>
      <c r="AX25" s="222"/>
      <c r="HW25" s="7"/>
      <c r="HX25" s="7"/>
    </row>
    <row r="26" spans="2:232" ht="33" customHeight="1">
      <c r="B26" s="285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 t="s">
        <v>56</v>
      </c>
      <c r="AC26" s="278"/>
      <c r="AD26" s="278"/>
      <c r="AE26" s="278"/>
      <c r="AF26" s="278"/>
      <c r="AG26" s="278"/>
      <c r="AH26" s="278"/>
      <c r="AI26" s="280"/>
      <c r="AK26" s="209">
        <v>19</v>
      </c>
      <c r="AL26" s="230"/>
      <c r="AM26" s="58"/>
      <c r="AN26" s="213"/>
      <c r="AO26" s="59"/>
      <c r="AP26" s="59"/>
      <c r="AQ26" s="216"/>
      <c r="AR26" s="212">
        <f t="shared" si="0"/>
        <v>124</v>
      </c>
      <c r="AS26" s="57"/>
      <c r="AT26" s="224" t="s">
        <v>74</v>
      </c>
      <c r="AU26" s="219"/>
      <c r="AV26" s="58"/>
      <c r="AW26" s="58"/>
      <c r="AX26" s="222"/>
      <c r="HW26" s="7"/>
      <c r="HX26" s="7"/>
    </row>
    <row r="27" spans="2:232" ht="33" customHeight="1" thickBot="1">
      <c r="B27" s="286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 t="s">
        <v>57</v>
      </c>
      <c r="AC27" s="279"/>
      <c r="AD27" s="279"/>
      <c r="AE27" s="279"/>
      <c r="AF27" s="279"/>
      <c r="AG27" s="279"/>
      <c r="AH27" s="279"/>
      <c r="AI27" s="281"/>
      <c r="AK27" s="64">
        <v>20</v>
      </c>
      <c r="AL27" s="231"/>
      <c r="AM27" s="60"/>
      <c r="AN27" s="44"/>
      <c r="AO27" s="67"/>
      <c r="AP27" s="67"/>
      <c r="AQ27" s="217"/>
      <c r="AR27" s="214">
        <f>DATEDIF(AQ27,$AP$35,"Y")</f>
        <v>124</v>
      </c>
      <c r="AS27" s="68"/>
      <c r="AT27" s="225" t="s">
        <v>75</v>
      </c>
      <c r="AU27" s="220"/>
      <c r="AV27" s="60"/>
      <c r="AW27" s="60"/>
      <c r="AX27" s="223"/>
      <c r="HW27" s="7"/>
      <c r="HX27" s="7"/>
    </row>
    <row r="28" spans="2:232" ht="5.25" customHeight="1" thickBot="1">
      <c r="B28" s="31"/>
      <c r="C28" s="31"/>
      <c r="D28" s="31"/>
      <c r="E28" s="31"/>
      <c r="F28" s="31"/>
      <c r="G28" s="9"/>
      <c r="H28" s="8"/>
      <c r="I28" s="8"/>
      <c r="J28" s="8"/>
      <c r="K28" s="8"/>
      <c r="L28" s="8"/>
      <c r="M28" s="8"/>
      <c r="N28" s="8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8"/>
      <c r="AC28" s="8"/>
      <c r="AD28" s="8"/>
      <c r="AE28" s="8"/>
      <c r="AF28" s="8"/>
      <c r="AG28" s="8"/>
      <c r="AH28" s="8"/>
      <c r="AI28" s="8"/>
      <c r="AK28" s="65"/>
      <c r="AL28" s="9"/>
      <c r="AM28" s="9"/>
      <c r="AN28" s="45"/>
      <c r="AO28" s="9"/>
      <c r="AP28" s="9"/>
      <c r="AQ28" s="9"/>
      <c r="AR28" s="5"/>
      <c r="AS28" s="9"/>
      <c r="AT28" s="9"/>
      <c r="AU28" s="9"/>
      <c r="AV28" s="9"/>
      <c r="AW28" s="9"/>
      <c r="AX28" s="55"/>
      <c r="HW28" s="7"/>
      <c r="HX28" s="7"/>
    </row>
    <row r="29" spans="2:232" ht="26.25" customHeight="1" thickBot="1">
      <c r="B29" s="290" t="s">
        <v>41</v>
      </c>
      <c r="C29" s="291"/>
      <c r="D29" s="299" t="s">
        <v>43</v>
      </c>
      <c r="E29" s="300"/>
      <c r="F29" s="300"/>
      <c r="G29" s="301"/>
      <c r="H29" s="300" t="s">
        <v>44</v>
      </c>
      <c r="I29" s="300"/>
      <c r="J29" s="300"/>
      <c r="K29" s="300"/>
      <c r="L29" s="300"/>
      <c r="M29" s="300"/>
      <c r="N29" s="301"/>
      <c r="O29" s="300" t="s">
        <v>45</v>
      </c>
      <c r="P29" s="300"/>
      <c r="Q29" s="300"/>
      <c r="R29" s="300"/>
      <c r="S29" s="300"/>
      <c r="T29" s="300"/>
      <c r="U29" s="312"/>
      <c r="V29" s="344" t="s">
        <v>16</v>
      </c>
      <c r="W29" s="300"/>
      <c r="X29" s="300"/>
      <c r="Y29" s="312"/>
      <c r="Z29" s="344" t="s">
        <v>19</v>
      </c>
      <c r="AA29" s="300"/>
      <c r="AB29" s="300"/>
      <c r="AC29" s="300"/>
      <c r="AD29" s="300"/>
      <c r="AE29" s="300"/>
      <c r="AF29" s="301"/>
      <c r="AG29" s="345" t="s">
        <v>17</v>
      </c>
      <c r="AH29" s="300"/>
      <c r="AI29" s="300"/>
      <c r="AJ29" s="300"/>
      <c r="AK29" s="300"/>
      <c r="AL29" s="346"/>
      <c r="AM29" s="18"/>
      <c r="AN29" s="46"/>
      <c r="AY29" s="2"/>
      <c r="AZ29" s="2"/>
      <c r="BA29" s="2"/>
      <c r="BB29" s="2"/>
      <c r="BC29" s="2"/>
      <c r="BD29"/>
      <c r="HV29" s="7"/>
      <c r="HW29" s="7"/>
    </row>
    <row r="30" spans="2:232" ht="25.5" customHeight="1" thickTop="1">
      <c r="B30" s="292"/>
      <c r="C30" s="293"/>
      <c r="D30" s="307"/>
      <c r="E30" s="308"/>
      <c r="F30" s="308"/>
      <c r="G30" s="309"/>
      <c r="H30" s="384"/>
      <c r="I30" s="385"/>
      <c r="J30" s="385"/>
      <c r="K30" s="385"/>
      <c r="L30" s="385"/>
      <c r="M30" s="385"/>
      <c r="N30" s="386"/>
      <c r="O30" s="310"/>
      <c r="P30" s="308"/>
      <c r="Q30" s="308"/>
      <c r="R30" s="308"/>
      <c r="S30" s="308"/>
      <c r="T30" s="308"/>
      <c r="U30" s="311"/>
      <c r="V30" s="351"/>
      <c r="W30" s="352"/>
      <c r="X30" s="352"/>
      <c r="Y30" s="263" t="s">
        <v>18</v>
      </c>
      <c r="Z30" s="351"/>
      <c r="AA30" s="352"/>
      <c r="AB30" s="352"/>
      <c r="AC30" s="352"/>
      <c r="AD30" s="352"/>
      <c r="AE30" s="352"/>
      <c r="AF30" s="394"/>
      <c r="AG30" s="391"/>
      <c r="AH30" s="308"/>
      <c r="AI30" s="308"/>
      <c r="AJ30" s="308"/>
      <c r="AK30" s="308"/>
      <c r="AL30" s="392"/>
      <c r="AM30" s="19"/>
      <c r="AN30" s="46"/>
      <c r="AO30" s="350" t="s">
        <v>53</v>
      </c>
      <c r="AP30" s="350"/>
      <c r="AQ30" s="350"/>
      <c r="AR30" s="350"/>
      <c r="AS30" s="350"/>
      <c r="AT30" s="72"/>
      <c r="AU30" s="61"/>
      <c r="AV30" s="16"/>
      <c r="AW30" s="16"/>
      <c r="AX30" s="16"/>
      <c r="AY30" s="3"/>
      <c r="AZ30"/>
      <c r="BA30" s="379"/>
      <c r="BB30" s="379"/>
      <c r="BC30" s="379"/>
      <c r="HV30" s="7"/>
      <c r="HW30" s="7"/>
    </row>
    <row r="31" spans="2:232" ht="25.5" customHeight="1">
      <c r="B31" s="292"/>
      <c r="C31" s="293"/>
      <c r="D31" s="302"/>
      <c r="E31" s="303"/>
      <c r="F31" s="303"/>
      <c r="G31" s="304"/>
      <c r="H31" s="398"/>
      <c r="I31" s="399"/>
      <c r="J31" s="399"/>
      <c r="K31" s="399"/>
      <c r="L31" s="399"/>
      <c r="M31" s="399"/>
      <c r="N31" s="400"/>
      <c r="O31" s="303"/>
      <c r="P31" s="303"/>
      <c r="Q31" s="303"/>
      <c r="R31" s="303"/>
      <c r="S31" s="303"/>
      <c r="T31" s="303"/>
      <c r="U31" s="387"/>
      <c r="V31" s="397"/>
      <c r="W31" s="303"/>
      <c r="X31" s="303"/>
      <c r="Y31" s="264" t="s">
        <v>18</v>
      </c>
      <c r="Z31" s="397"/>
      <c r="AA31" s="303"/>
      <c r="AB31" s="303"/>
      <c r="AC31" s="303"/>
      <c r="AD31" s="303"/>
      <c r="AE31" s="303"/>
      <c r="AF31" s="304"/>
      <c r="AG31" s="395"/>
      <c r="AH31" s="303"/>
      <c r="AI31" s="303"/>
      <c r="AJ31" s="303"/>
      <c r="AK31" s="303"/>
      <c r="AL31" s="396"/>
      <c r="AM31" s="46"/>
      <c r="AN31" s="46"/>
      <c r="AO31" s="393" t="s">
        <v>161</v>
      </c>
      <c r="AP31" s="393"/>
      <c r="AQ31" s="47"/>
      <c r="AR31" s="22"/>
      <c r="AV31" s="11"/>
      <c r="AW31" s="11"/>
      <c r="AX31" s="11"/>
      <c r="HV31" s="7"/>
      <c r="HW31" s="7"/>
    </row>
    <row r="32" spans="2:232" ht="25.5" customHeight="1" thickBot="1">
      <c r="B32" s="294"/>
      <c r="C32" s="295"/>
      <c r="D32" s="296"/>
      <c r="E32" s="297"/>
      <c r="F32" s="297"/>
      <c r="G32" s="298"/>
      <c r="H32" s="380"/>
      <c r="I32" s="381"/>
      <c r="J32" s="381"/>
      <c r="K32" s="381"/>
      <c r="L32" s="381"/>
      <c r="M32" s="381"/>
      <c r="N32" s="382"/>
      <c r="O32" s="297"/>
      <c r="P32" s="297"/>
      <c r="Q32" s="297"/>
      <c r="R32" s="297"/>
      <c r="S32" s="297"/>
      <c r="T32" s="297"/>
      <c r="U32" s="383"/>
      <c r="V32" s="288"/>
      <c r="W32" s="289"/>
      <c r="X32" s="289"/>
      <c r="Y32" s="265" t="s">
        <v>18</v>
      </c>
      <c r="Z32" s="347"/>
      <c r="AA32" s="348"/>
      <c r="AB32" s="348"/>
      <c r="AC32" s="348"/>
      <c r="AD32" s="348"/>
      <c r="AE32" s="348"/>
      <c r="AF32" s="349"/>
      <c r="AG32" s="389"/>
      <c r="AH32" s="348"/>
      <c r="AI32" s="348"/>
      <c r="AJ32" s="348"/>
      <c r="AK32" s="348"/>
      <c r="AL32" s="390"/>
      <c r="AM32" s="20"/>
      <c r="AN32" s="46"/>
      <c r="AO32" s="226"/>
      <c r="AP32" s="388" t="s">
        <v>47</v>
      </c>
      <c r="AQ32" s="388"/>
      <c r="AR32" s="21" t="s">
        <v>46</v>
      </c>
      <c r="AS32" s="353"/>
      <c r="AT32" s="353"/>
      <c r="AU32" s="353"/>
      <c r="AV32" s="17"/>
      <c r="AW32" s="17"/>
      <c r="AX32" s="56"/>
      <c r="HV32" s="7"/>
      <c r="HW32" s="7"/>
    </row>
    <row r="33" spans="2:231" ht="21" customHeight="1">
      <c r="B33" s="32" t="s">
        <v>40</v>
      </c>
      <c r="HW33" s="7"/>
    </row>
    <row r="34" spans="2:231" ht="21" customHeight="1">
      <c r="B34" s="33" t="s">
        <v>58</v>
      </c>
      <c r="C34" s="34" t="s">
        <v>30</v>
      </c>
      <c r="D34" s="35"/>
      <c r="E34" s="35"/>
      <c r="F34" s="35"/>
      <c r="G34" s="35"/>
      <c r="H34" s="35"/>
      <c r="I34" s="35"/>
      <c r="J34" s="35"/>
      <c r="K34" s="35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AO34" s="41"/>
      <c r="AP34" s="48" t="s">
        <v>51</v>
      </c>
      <c r="AQ34" s="41"/>
      <c r="AR34"/>
      <c r="AS34" s="41"/>
      <c r="AT34" s="71"/>
      <c r="AU34" s="41"/>
      <c r="AV34" s="41"/>
      <c r="AW34" s="41"/>
      <c r="AX34" s="41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2:231" ht="21" customHeight="1">
      <c r="B35" s="33" t="s">
        <v>58</v>
      </c>
      <c r="C35" s="34" t="s">
        <v>59</v>
      </c>
      <c r="D35" s="35"/>
      <c r="E35" s="35"/>
      <c r="F35" s="35"/>
      <c r="G35" s="35"/>
      <c r="H35" s="35"/>
      <c r="I35" s="35"/>
      <c r="J35" s="35"/>
      <c r="K35" s="35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AO35" s="70" t="s">
        <v>35</v>
      </c>
      <c r="AP35" s="343">
        <v>45431</v>
      </c>
      <c r="AQ35" s="343"/>
      <c r="AR35" s="14"/>
      <c r="AV35" s="51"/>
      <c r="AW35" s="51"/>
      <c r="AX35" s="51"/>
      <c r="AY35" s="15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</row>
    <row r="36" spans="2:231" ht="21" customHeight="1">
      <c r="B36" s="33" t="s">
        <v>58</v>
      </c>
      <c r="C36" s="34" t="s">
        <v>54</v>
      </c>
      <c r="D36" s="35"/>
      <c r="E36" s="35"/>
      <c r="F36" s="35"/>
      <c r="G36" s="35"/>
      <c r="H36" s="35"/>
      <c r="I36" s="35"/>
      <c r="J36" s="35"/>
      <c r="K36" s="3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2"/>
      <c r="AO36" s="13"/>
      <c r="AP36" s="12"/>
      <c r="AQ36" s="12"/>
      <c r="AR36" s="12"/>
      <c r="AS36" s="12"/>
      <c r="AT36" s="7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</row>
    <row r="37" spans="2:231" ht="21" customHeight="1">
      <c r="B37" s="33" t="s">
        <v>23</v>
      </c>
      <c r="C37" s="34" t="s">
        <v>60</v>
      </c>
      <c r="D37" s="35"/>
      <c r="E37" s="35"/>
      <c r="F37" s="35"/>
      <c r="G37" s="35"/>
      <c r="H37" s="35"/>
      <c r="I37" s="35"/>
      <c r="J37" s="35"/>
      <c r="K37" s="35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66"/>
    </row>
    <row r="38" spans="2:231" ht="21" customHeight="1">
      <c r="B38" s="33"/>
      <c r="C38" s="34"/>
      <c r="D38" s="35"/>
      <c r="E38" s="35"/>
      <c r="F38" s="35"/>
      <c r="G38" s="35"/>
      <c r="H38" s="35"/>
      <c r="I38" s="35"/>
      <c r="J38" s="35"/>
      <c r="K38" s="35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66"/>
    </row>
    <row r="39" spans="2:231" ht="21" customHeight="1">
      <c r="E39" s="35"/>
      <c r="F39" s="35"/>
      <c r="G39" s="35"/>
      <c r="H39" s="35"/>
      <c r="I39" s="35"/>
      <c r="J39" s="35"/>
      <c r="K39" s="35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66"/>
    </row>
    <row r="40" spans="2:231" ht="21" customHeight="1">
      <c r="B40" s="75"/>
      <c r="C40" s="76"/>
      <c r="D40" s="77"/>
      <c r="E40" s="77"/>
      <c r="F40" s="77"/>
      <c r="G40" s="77"/>
      <c r="H40" s="77"/>
      <c r="I40" s="77"/>
      <c r="J40" s="77"/>
      <c r="K40" s="77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66"/>
    </row>
    <row r="41" spans="2:231" ht="21" customHeight="1">
      <c r="B41" s="33"/>
      <c r="C41" s="34"/>
      <c r="D41" s="35"/>
      <c r="E41" s="32" t="s">
        <v>56</v>
      </c>
      <c r="F41" s="32"/>
      <c r="G41" s="35"/>
      <c r="H41" s="35"/>
      <c r="I41" s="35"/>
      <c r="J41" s="35"/>
      <c r="K41" s="12" t="s">
        <v>57</v>
      </c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66"/>
      <c r="AP41" s="49"/>
      <c r="AQ41" s="49"/>
      <c r="AR41" s="10"/>
      <c r="AS41" s="50"/>
      <c r="AT41" s="74"/>
      <c r="AU41" s="50"/>
      <c r="AV41" s="69"/>
      <c r="AW41" s="69"/>
      <c r="AX41" s="41"/>
    </row>
    <row r="42" spans="2:231" ht="21" customHeight="1">
      <c r="B42" s="33"/>
      <c r="C42" s="34"/>
      <c r="D42" s="35"/>
      <c r="E42" t="s">
        <v>61</v>
      </c>
      <c r="F42" s="35"/>
      <c r="G42" s="35"/>
      <c r="H42" s="35"/>
      <c r="I42" s="35"/>
      <c r="J42" s="35"/>
      <c r="K42" s="35" t="s">
        <v>62</v>
      </c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66"/>
      <c r="AP42" s="8"/>
      <c r="AQ42" s="8"/>
      <c r="AR42" s="8"/>
      <c r="AS42" s="8"/>
      <c r="AT42" s="8"/>
      <c r="AU42" s="8"/>
      <c r="AX42" s="53"/>
    </row>
    <row r="43" spans="2:231" ht="21" customHeight="1">
      <c r="B43" s="33"/>
      <c r="C43" s="34"/>
      <c r="D43" s="35"/>
      <c r="E43" t="s">
        <v>63</v>
      </c>
      <c r="F43" s="35"/>
      <c r="G43" s="35"/>
      <c r="H43" s="35"/>
      <c r="I43" s="35"/>
      <c r="J43" s="35"/>
      <c r="K43" s="35" t="s">
        <v>157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66"/>
      <c r="AP43" s="8"/>
      <c r="AQ43" s="8"/>
      <c r="AR43" s="8"/>
      <c r="AS43" s="8"/>
      <c r="AT43" s="8"/>
      <c r="AU43" s="8"/>
      <c r="AV43" s="52"/>
      <c r="AW43" s="52"/>
      <c r="AX43" s="53"/>
    </row>
    <row r="44" spans="2:231" ht="21" customHeight="1">
      <c r="B44" s="33"/>
      <c r="C44" s="34"/>
      <c r="D44" s="35"/>
      <c r="E44" t="s">
        <v>65</v>
      </c>
      <c r="F44" s="35"/>
      <c r="G44" s="35"/>
      <c r="H44" s="35"/>
      <c r="I44" s="35"/>
      <c r="J44" s="35"/>
      <c r="K44" s="35" t="s">
        <v>64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66"/>
    </row>
    <row r="45" spans="2:231" ht="21" customHeight="1">
      <c r="B45" s="33"/>
      <c r="C45" s="34"/>
      <c r="D45" s="35"/>
      <c r="E45" t="s">
        <v>67</v>
      </c>
      <c r="F45" s="35"/>
      <c r="G45" s="35"/>
      <c r="H45" s="35"/>
      <c r="I45" s="35"/>
      <c r="J45" s="35"/>
      <c r="K45" s="35" t="s">
        <v>66</v>
      </c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66"/>
    </row>
    <row r="46" spans="2:231" ht="21" customHeight="1">
      <c r="B46" s="33"/>
      <c r="C46" s="34"/>
      <c r="D46" s="35"/>
      <c r="E46" t="s">
        <v>68</v>
      </c>
      <c r="F46" s="35"/>
      <c r="G46" s="35"/>
      <c r="H46" s="35"/>
      <c r="I46" s="35"/>
      <c r="J46" s="35"/>
      <c r="K46" s="3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66"/>
    </row>
    <row r="47" spans="2:231" ht="21" customHeight="1">
      <c r="B47" s="33"/>
      <c r="C47" s="37"/>
      <c r="D47" s="35"/>
      <c r="E47" t="s">
        <v>69</v>
      </c>
      <c r="F47" s="35"/>
      <c r="G47" s="35"/>
      <c r="H47" s="35"/>
      <c r="I47" s="35"/>
      <c r="J47" s="35"/>
      <c r="K47" s="3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2:231" ht="21" customHeight="1">
      <c r="B48" s="33"/>
      <c r="C48" s="37"/>
      <c r="D48" s="35"/>
      <c r="E48" t="s">
        <v>70</v>
      </c>
      <c r="F48" s="35"/>
      <c r="G48" s="35"/>
      <c r="H48" s="35"/>
      <c r="I48" s="35"/>
      <c r="J48" s="35"/>
      <c r="K48" s="3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spans="2:23" ht="21" customHeight="1">
      <c r="B49" s="36"/>
      <c r="C49" s="36"/>
      <c r="D49" s="36"/>
      <c r="E49" t="s">
        <v>71</v>
      </c>
      <c r="F49" s="35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</sheetData>
  <sheetProtection selectLockedCells="1"/>
  <mergeCells count="133">
    <mergeCell ref="B9:F9"/>
    <mergeCell ref="J11:K11"/>
    <mergeCell ref="I2:AI2"/>
    <mergeCell ref="W7:Z7"/>
    <mergeCell ref="G6:V6"/>
    <mergeCell ref="AA6:AI6"/>
    <mergeCell ref="AA7:AI7"/>
    <mergeCell ref="G4:AI4"/>
    <mergeCell ref="W12:Z12"/>
    <mergeCell ref="B2:F2"/>
    <mergeCell ref="B6:F6"/>
    <mergeCell ref="W6:Z6"/>
    <mergeCell ref="U11:V11"/>
    <mergeCell ref="G10:R10"/>
    <mergeCell ref="B8:F8"/>
    <mergeCell ref="G2:H2"/>
    <mergeCell ref="B4:F4"/>
    <mergeCell ref="AA11:AI11"/>
    <mergeCell ref="B7:F7"/>
    <mergeCell ref="G7:V7"/>
    <mergeCell ref="G9:R9"/>
    <mergeCell ref="M11:T11"/>
    <mergeCell ref="G11:H11"/>
    <mergeCell ref="S9:V9"/>
    <mergeCell ref="S8:Z8"/>
    <mergeCell ref="G8:R8"/>
    <mergeCell ref="S10:V10"/>
    <mergeCell ref="W10:AI10"/>
    <mergeCell ref="W11:Z11"/>
    <mergeCell ref="AA8:AI8"/>
    <mergeCell ref="W9:AI9"/>
    <mergeCell ref="BA30:BC30"/>
    <mergeCell ref="H32:N32"/>
    <mergeCell ref="O32:U32"/>
    <mergeCell ref="H30:N30"/>
    <mergeCell ref="O31:U31"/>
    <mergeCell ref="AP32:AQ32"/>
    <mergeCell ref="AG32:AL32"/>
    <mergeCell ref="AG30:AL30"/>
    <mergeCell ref="AO31:AP31"/>
    <mergeCell ref="Z30:AF30"/>
    <mergeCell ref="AG31:AL31"/>
    <mergeCell ref="V31:X31"/>
    <mergeCell ref="Z31:AF31"/>
    <mergeCell ref="H31:N31"/>
    <mergeCell ref="B16:AI16"/>
    <mergeCell ref="AB21:AI21"/>
    <mergeCell ref="AB22:AI22"/>
    <mergeCell ref="B10:F10"/>
    <mergeCell ref="B11:F11"/>
    <mergeCell ref="AP35:AQ35"/>
    <mergeCell ref="V29:Y29"/>
    <mergeCell ref="Z29:AF29"/>
    <mergeCell ref="AG29:AL29"/>
    <mergeCell ref="Z32:AF32"/>
    <mergeCell ref="AO30:AS30"/>
    <mergeCell ref="V30:X30"/>
    <mergeCell ref="AS32:AU32"/>
    <mergeCell ref="O13:R13"/>
    <mergeCell ref="AB15:AE15"/>
    <mergeCell ref="X13:AA13"/>
    <mergeCell ref="S13:V13"/>
    <mergeCell ref="O15:R15"/>
    <mergeCell ref="AB14:AE14"/>
    <mergeCell ref="H13:I13"/>
    <mergeCell ref="AF14:AI14"/>
    <mergeCell ref="G12:V12"/>
    <mergeCell ref="H15:I15"/>
    <mergeCell ref="AB13:AE13"/>
    <mergeCell ref="S15:V15"/>
    <mergeCell ref="K15:N15"/>
    <mergeCell ref="K13:N13"/>
    <mergeCell ref="V32:X32"/>
    <mergeCell ref="B29:C32"/>
    <mergeCell ref="D32:G32"/>
    <mergeCell ref="D29:G29"/>
    <mergeCell ref="D31:G31"/>
    <mergeCell ref="AA12:AI12"/>
    <mergeCell ref="D30:G30"/>
    <mergeCell ref="O30:U30"/>
    <mergeCell ref="H29:N29"/>
    <mergeCell ref="O29:U29"/>
    <mergeCell ref="J13:J15"/>
    <mergeCell ref="AF15:AI15"/>
    <mergeCell ref="O14:R14"/>
    <mergeCell ref="X15:AA15"/>
    <mergeCell ref="S14:V14"/>
    <mergeCell ref="X14:AA14"/>
    <mergeCell ref="W13:W15"/>
    <mergeCell ref="AF13:AI13"/>
    <mergeCell ref="B13:G15"/>
    <mergeCell ref="H14:I14"/>
    <mergeCell ref="K14:N14"/>
    <mergeCell ref="V22:AA23"/>
    <mergeCell ref="C12:F12"/>
    <mergeCell ref="R18:U19"/>
    <mergeCell ref="F20:K21"/>
    <mergeCell ref="L24:Q25"/>
    <mergeCell ref="R24:U25"/>
    <mergeCell ref="F17:K17"/>
    <mergeCell ref="L17:Q17"/>
    <mergeCell ref="R17:U17"/>
    <mergeCell ref="F24:K25"/>
    <mergeCell ref="R22:U23"/>
    <mergeCell ref="F22:K23"/>
    <mergeCell ref="L22:Q23"/>
    <mergeCell ref="L18:Q19"/>
    <mergeCell ref="L20:Q21"/>
    <mergeCell ref="R20:U21"/>
    <mergeCell ref="B18:E19"/>
    <mergeCell ref="B20:E21"/>
    <mergeCell ref="B22:E23"/>
    <mergeCell ref="B24:E25"/>
    <mergeCell ref="V18:AA19"/>
    <mergeCell ref="B17:E17"/>
    <mergeCell ref="AB19:AI19"/>
    <mergeCell ref="AB18:AI18"/>
    <mergeCell ref="F26:K27"/>
    <mergeCell ref="L26:Q27"/>
    <mergeCell ref="R26:U27"/>
    <mergeCell ref="AB26:AI26"/>
    <mergeCell ref="V24:AA25"/>
    <mergeCell ref="V20:AA21"/>
    <mergeCell ref="AB23:AI23"/>
    <mergeCell ref="AB25:AI25"/>
    <mergeCell ref="AB24:AI24"/>
    <mergeCell ref="AB20:AI20"/>
    <mergeCell ref="V26:AA27"/>
    <mergeCell ref="AB27:AI27"/>
    <mergeCell ref="V17:AA17"/>
    <mergeCell ref="AB17:AI17"/>
    <mergeCell ref="B26:E27"/>
    <mergeCell ref="F18:K19"/>
  </mergeCells>
  <phoneticPr fontId="3"/>
  <dataValidations xWindow="506" yWindow="549" count="3">
    <dataValidation type="list" allowBlank="1" showInputMessage="1" showErrorMessage="1" sqref="AB20:AI20 AB26:AI26 AB24:AI24 AB22:AI22" xr:uid="{00000000-0002-0000-0000-000000000000}">
      <formula1>$E$41:$E$49</formula1>
    </dataValidation>
    <dataValidation type="list" allowBlank="1" showInputMessage="1" showErrorMessage="1" promptTitle="Ｓ指導者資格選択" prompt="_x000a_" sqref="AB18:AI18" xr:uid="{00000000-0002-0000-0000-000002000000}">
      <formula1>$E$41:$E$49</formula1>
    </dataValidation>
    <dataValidation type="list" allowBlank="1" showInputMessage="1" showErrorMessage="1" promptTitle="Ｆ指導者資格選択" sqref="AB19:AI19 AB21:AI21 AB23:AI23 AB25:AI25 AB27:AI27" xr:uid="{00000000-0002-0000-0000-000001000000}">
      <formula1>$K$41:$K$45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DAB5-5730-4952-BF22-C8989CACB947}">
  <sheetPr>
    <tabColor rgb="FFFFFF00"/>
    <pageSetUpPr fitToPage="1"/>
  </sheetPr>
  <dimension ref="A1:HX49"/>
  <sheetViews>
    <sheetView showGridLines="0" view="pageBreakPreview" zoomScale="75" zoomScaleNormal="75" zoomScaleSheetLayoutView="75" workbookViewId="0">
      <selection activeCell="G5" sqref="G5"/>
    </sheetView>
  </sheetViews>
  <sheetFormatPr defaultColWidth="2.6640625" defaultRowHeight="21" customHeight="1"/>
  <cols>
    <col min="1" max="1" width="1.44140625" style="23" customWidth="1"/>
    <col min="2" max="2" width="3" style="24" customWidth="1"/>
    <col min="3" max="35" width="3" style="23" customWidth="1"/>
    <col min="36" max="36" width="1.88671875" style="23" customWidth="1"/>
    <col min="37" max="37" width="5" style="62" customWidth="1"/>
    <col min="38" max="38" width="5.44140625" style="38" customWidth="1"/>
    <col min="39" max="39" width="2.6640625" style="38" customWidth="1"/>
    <col min="40" max="40" width="7.88671875" style="38" customWidth="1"/>
    <col min="41" max="41" width="15.5546875" style="23" customWidth="1"/>
    <col min="42" max="42" width="18.6640625" style="23" customWidth="1"/>
    <col min="43" max="43" width="16.109375" style="23" customWidth="1"/>
    <col min="44" max="44" width="8.6640625" style="1" customWidth="1"/>
    <col min="45" max="45" width="24.5546875" style="23" customWidth="1"/>
    <col min="46" max="46" width="3.44140625" style="38" customWidth="1"/>
    <col min="47" max="47" width="17.5546875" style="23" customWidth="1"/>
    <col min="48" max="48" width="17.44140625" style="23" customWidth="1"/>
    <col min="49" max="49" width="6.6640625" style="23" customWidth="1"/>
    <col min="50" max="50" width="6.88671875" style="23" customWidth="1"/>
    <col min="51" max="51" width="1.44140625" style="1" customWidth="1"/>
    <col min="52" max="227" width="2.6640625" style="1" customWidth="1"/>
    <col min="228" max="228" width="12" style="1" bestFit="1" customWidth="1"/>
    <col min="229" max="229" width="12" style="1" customWidth="1"/>
    <col min="230" max="230" width="10.88671875" style="1" customWidth="1"/>
    <col min="231" max="231" width="12.44140625" style="1" customWidth="1"/>
    <col min="232" max="232" width="15" style="1" customWidth="1"/>
    <col min="233" max="16384" width="2.6640625" style="1"/>
  </cols>
  <sheetData>
    <row r="1" spans="2:232" ht="21" customHeight="1" thickBot="1"/>
    <row r="2" spans="2:232" ht="33" customHeight="1" thickBot="1">
      <c r="B2" s="420" t="s">
        <v>160</v>
      </c>
      <c r="C2" s="421"/>
      <c r="D2" s="421"/>
      <c r="E2" s="421"/>
      <c r="F2" s="421"/>
      <c r="G2" s="430" t="s">
        <v>15</v>
      </c>
      <c r="H2" s="431"/>
      <c r="I2" s="407" t="s">
        <v>52</v>
      </c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9"/>
      <c r="AK2" s="81" t="s">
        <v>76</v>
      </c>
      <c r="AL2" s="46"/>
      <c r="AM2" s="46"/>
      <c r="AN2" s="39"/>
      <c r="AO2" s="39"/>
      <c r="AP2" s="39"/>
      <c r="AQ2" s="39"/>
      <c r="AR2" s="174" t="s">
        <v>126</v>
      </c>
      <c r="AS2" s="39"/>
      <c r="AT2" s="82"/>
      <c r="AU2" s="32"/>
      <c r="AV2" s="32"/>
      <c r="AW2" s="32"/>
      <c r="AX2" s="32"/>
    </row>
    <row r="3" spans="2:232" ht="5.25" customHeight="1" thickBot="1">
      <c r="B3" s="25"/>
      <c r="C3" s="25"/>
      <c r="D3" s="25"/>
      <c r="E3" s="25"/>
      <c r="F3" s="26"/>
      <c r="G3" s="26"/>
      <c r="H3" s="2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K3" s="83"/>
      <c r="AL3" s="46"/>
      <c r="AM3" s="46"/>
      <c r="AN3" s="46"/>
      <c r="AO3" s="32"/>
      <c r="AP3" s="84"/>
      <c r="AQ3" s="84"/>
      <c r="AR3" s="85"/>
      <c r="AS3" s="84"/>
      <c r="AT3" s="82"/>
      <c r="AU3" s="32"/>
      <c r="AV3" s="32"/>
      <c r="AW3" s="32"/>
      <c r="AX3" s="32"/>
    </row>
    <row r="4" spans="2:232" ht="33" customHeight="1" thickBot="1">
      <c r="B4" s="432" t="s">
        <v>14</v>
      </c>
      <c r="C4" s="433"/>
      <c r="D4" s="433"/>
      <c r="E4" s="433"/>
      <c r="F4" s="433"/>
      <c r="G4" s="415" t="str">
        <f>'参加申込書1～20'!G4:AI4</f>
        <v>北海道フットサルリーグ　2024年度 第8回道南ブロックリーグ</v>
      </c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  <c r="W4" s="652"/>
      <c r="X4" s="652"/>
      <c r="Y4" s="652"/>
      <c r="Z4" s="652"/>
      <c r="AA4" s="652"/>
      <c r="AB4" s="652"/>
      <c r="AC4" s="652"/>
      <c r="AD4" s="652"/>
      <c r="AE4" s="652"/>
      <c r="AF4" s="652"/>
      <c r="AG4" s="652"/>
      <c r="AH4" s="652"/>
      <c r="AI4" s="653"/>
      <c r="AJ4" s="28"/>
      <c r="AK4" s="83" t="s">
        <v>77</v>
      </c>
      <c r="AL4" s="40"/>
      <c r="AM4" s="46"/>
      <c r="AN4" s="86"/>
      <c r="AO4" s="86"/>
      <c r="AP4" s="83"/>
      <c r="AQ4" s="83"/>
      <c r="AR4" s="87"/>
      <c r="AS4" s="83"/>
      <c r="AT4" s="82"/>
      <c r="AU4" s="32"/>
      <c r="AV4" s="32"/>
      <c r="AW4" s="32"/>
      <c r="AX4" s="32"/>
      <c r="BC4" s="4"/>
      <c r="BD4" s="4"/>
      <c r="BE4" s="4"/>
      <c r="BF4" s="4"/>
      <c r="BG4" s="4"/>
      <c r="HT4" s="4"/>
      <c r="HU4" s="4"/>
      <c r="HV4" s="4"/>
      <c r="HW4" s="4"/>
    </row>
    <row r="5" spans="2:232" ht="5.25" customHeight="1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8"/>
      <c r="AK5" s="88"/>
      <c r="AL5" s="32"/>
      <c r="AM5" s="46"/>
      <c r="AN5" s="86"/>
      <c r="AO5" s="86"/>
      <c r="AP5" s="83"/>
      <c r="AQ5" s="83"/>
      <c r="AR5" s="87"/>
      <c r="AS5" s="83"/>
      <c r="AT5" s="89"/>
      <c r="AU5" s="28"/>
      <c r="AV5" s="28"/>
      <c r="AW5" s="28"/>
      <c r="AX5" s="32"/>
      <c r="BC5" s="4"/>
      <c r="BD5" s="4"/>
      <c r="BE5" s="4"/>
      <c r="BF5" s="4"/>
      <c r="BG5" s="4"/>
      <c r="HT5" s="4"/>
      <c r="HU5" s="4"/>
      <c r="HV5" s="4"/>
      <c r="HW5" s="4"/>
    </row>
    <row r="6" spans="2:232" ht="33" customHeight="1" thickBot="1">
      <c r="B6" s="442" t="s">
        <v>5</v>
      </c>
      <c r="C6" s="443"/>
      <c r="D6" s="443"/>
      <c r="E6" s="443"/>
      <c r="F6" s="443"/>
      <c r="G6" s="444"/>
      <c r="H6" s="444"/>
      <c r="I6" s="444"/>
      <c r="J6" s="444"/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5" t="s">
        <v>5</v>
      </c>
      <c r="X6" s="445"/>
      <c r="Y6" s="445"/>
      <c r="Z6" s="445"/>
      <c r="AA6" s="444"/>
      <c r="AB6" s="444"/>
      <c r="AC6" s="444"/>
      <c r="AD6" s="444"/>
      <c r="AE6" s="444"/>
      <c r="AF6" s="444"/>
      <c r="AG6" s="444"/>
      <c r="AH6" s="444"/>
      <c r="AI6" s="446"/>
      <c r="AK6" s="88"/>
      <c r="AL6" s="46"/>
      <c r="AM6" s="46"/>
      <c r="AN6" s="90"/>
      <c r="AO6" s="83"/>
      <c r="AP6" s="83"/>
      <c r="AQ6" s="83"/>
      <c r="AR6" s="87"/>
      <c r="AS6" s="83"/>
      <c r="AT6" s="91"/>
      <c r="AU6" s="92"/>
      <c r="AV6" s="93"/>
      <c r="AW6" s="202" t="s">
        <v>149</v>
      </c>
      <c r="AX6" s="94" t="s">
        <v>55</v>
      </c>
      <c r="BC6" s="4"/>
      <c r="BD6" s="4"/>
      <c r="BE6" s="4"/>
      <c r="BF6" s="4"/>
      <c r="BG6" s="4"/>
      <c r="HT6" s="4"/>
      <c r="HU6" s="4"/>
      <c r="HV6" s="4"/>
      <c r="HW6" s="4"/>
    </row>
    <row r="7" spans="2:232" ht="33" customHeight="1">
      <c r="B7" s="459" t="s">
        <v>125</v>
      </c>
      <c r="C7" s="460"/>
      <c r="D7" s="460"/>
      <c r="E7" s="460"/>
      <c r="F7" s="460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2" t="s">
        <v>42</v>
      </c>
      <c r="X7" s="463"/>
      <c r="Y7" s="463"/>
      <c r="Z7" s="463"/>
      <c r="AA7" s="461"/>
      <c r="AB7" s="464"/>
      <c r="AC7" s="464"/>
      <c r="AD7" s="464"/>
      <c r="AE7" s="464"/>
      <c r="AF7" s="464"/>
      <c r="AG7" s="464"/>
      <c r="AH7" s="464"/>
      <c r="AI7" s="465"/>
      <c r="AK7" s="63" t="s">
        <v>0</v>
      </c>
      <c r="AL7" s="227" t="s">
        <v>13</v>
      </c>
      <c r="AM7" s="42" t="s">
        <v>48</v>
      </c>
      <c r="AN7" s="43" t="s">
        <v>32</v>
      </c>
      <c r="AO7" s="42" t="s">
        <v>29</v>
      </c>
      <c r="AP7" s="42" t="s">
        <v>5</v>
      </c>
      <c r="AQ7" s="43" t="s">
        <v>34</v>
      </c>
      <c r="AR7" s="208" t="s">
        <v>31</v>
      </c>
      <c r="AS7" s="42" t="s">
        <v>28</v>
      </c>
      <c r="AT7" s="79"/>
      <c r="AU7" s="218" t="s">
        <v>72</v>
      </c>
      <c r="AV7" s="80" t="s">
        <v>73</v>
      </c>
      <c r="AW7" s="203" t="s">
        <v>150</v>
      </c>
      <c r="AX7" s="54" t="s">
        <v>50</v>
      </c>
      <c r="BC7" s="6"/>
      <c r="BD7" s="4"/>
      <c r="BE7" s="4"/>
      <c r="BF7" s="6"/>
      <c r="BG7" s="6"/>
      <c r="HU7" s="4" t="s">
        <v>1</v>
      </c>
      <c r="HV7" s="4" t="s">
        <v>2</v>
      </c>
      <c r="HW7" s="4" t="s">
        <v>3</v>
      </c>
      <c r="HX7" s="4" t="s">
        <v>4</v>
      </c>
    </row>
    <row r="8" spans="2:232" ht="33" customHeight="1" thickBot="1">
      <c r="B8" s="466" t="s">
        <v>49</v>
      </c>
      <c r="C8" s="467"/>
      <c r="D8" s="467"/>
      <c r="E8" s="467"/>
      <c r="F8" s="467"/>
      <c r="G8" s="468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70" t="s">
        <v>127</v>
      </c>
      <c r="T8" s="470"/>
      <c r="U8" s="470"/>
      <c r="V8" s="470"/>
      <c r="W8" s="470"/>
      <c r="X8" s="470"/>
      <c r="Y8" s="470"/>
      <c r="Z8" s="470"/>
      <c r="AA8" s="471"/>
      <c r="AB8" s="472"/>
      <c r="AC8" s="472"/>
      <c r="AD8" s="472"/>
      <c r="AE8" s="472"/>
      <c r="AF8" s="472"/>
      <c r="AG8" s="472"/>
      <c r="AH8" s="472"/>
      <c r="AI8" s="473"/>
      <c r="AK8" s="209">
        <v>21</v>
      </c>
      <c r="AL8" s="229"/>
      <c r="AM8" s="210"/>
      <c r="AN8" s="211"/>
      <c r="AO8" s="205"/>
      <c r="AP8" s="205"/>
      <c r="AQ8" s="215"/>
      <c r="AR8" s="212">
        <f t="shared" ref="AR8:AR11" si="0">DATEDIF(AQ8,$AP$35,"Y")</f>
        <v>124</v>
      </c>
      <c r="AS8" s="206"/>
      <c r="AT8" s="224" t="s">
        <v>74</v>
      </c>
      <c r="AU8" s="219"/>
      <c r="AV8" s="204"/>
      <c r="AW8" s="58"/>
      <c r="AX8" s="221"/>
      <c r="BC8" s="6"/>
      <c r="BD8" s="4"/>
      <c r="BE8" s="4"/>
      <c r="BF8" s="6"/>
      <c r="BG8" s="6"/>
      <c r="HU8" s="1" t="str">
        <f t="shared" ref="HU8:HU20" si="1">TRIM(AN8)&amp; "　"&amp;TRIM(AO8)</f>
        <v>　</v>
      </c>
      <c r="HV8" s="1" t="str">
        <f t="shared" ref="HV8:HV20" si="2">ASC(TRIM(AP8)&amp;" "&amp;TRIM(AS8))</f>
        <v xml:space="preserve"> </v>
      </c>
      <c r="HW8" s="7" t="e">
        <f>IF(#REF! ="","",#REF!)</f>
        <v>#REF!</v>
      </c>
      <c r="HX8" s="7" t="str">
        <f t="shared" ref="HX8:HX20" si="3">IF(AV8="","",AV8)</f>
        <v/>
      </c>
    </row>
    <row r="9" spans="2:232" ht="33" customHeight="1">
      <c r="B9" s="447" t="s">
        <v>5</v>
      </c>
      <c r="C9" s="448"/>
      <c r="D9" s="448"/>
      <c r="E9" s="448"/>
      <c r="F9" s="448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9"/>
      <c r="S9" s="450" t="s">
        <v>6</v>
      </c>
      <c r="T9" s="445"/>
      <c r="U9" s="445"/>
      <c r="V9" s="445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6"/>
      <c r="AK9" s="209">
        <v>22</v>
      </c>
      <c r="AL9" s="229"/>
      <c r="AM9" s="210"/>
      <c r="AN9" s="211"/>
      <c r="AO9" s="205"/>
      <c r="AP9" s="205"/>
      <c r="AQ9" s="215"/>
      <c r="AR9" s="212">
        <f t="shared" si="0"/>
        <v>124</v>
      </c>
      <c r="AS9" s="206"/>
      <c r="AT9" s="224" t="s">
        <v>74</v>
      </c>
      <c r="AU9" s="219"/>
      <c r="AV9" s="204"/>
      <c r="AW9" s="58"/>
      <c r="AX9" s="222"/>
      <c r="BC9" s="6"/>
      <c r="BD9" s="4"/>
      <c r="BE9" s="4"/>
      <c r="BF9" s="6"/>
      <c r="BG9" s="6"/>
      <c r="HU9" s="1" t="str">
        <f t="shared" si="1"/>
        <v>　</v>
      </c>
      <c r="HV9" s="1" t="str">
        <f t="shared" si="2"/>
        <v xml:space="preserve"> </v>
      </c>
      <c r="HW9" s="7" t="e">
        <f>IF(#REF! ="","",#REF!)</f>
        <v>#REF!</v>
      </c>
      <c r="HX9" s="7" t="str">
        <f t="shared" si="3"/>
        <v/>
      </c>
    </row>
    <row r="10" spans="2:232" ht="33" customHeight="1">
      <c r="B10" s="451" t="s">
        <v>7</v>
      </c>
      <c r="C10" s="452"/>
      <c r="D10" s="452"/>
      <c r="E10" s="452"/>
      <c r="F10" s="452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4"/>
      <c r="S10" s="455" t="s">
        <v>20</v>
      </c>
      <c r="T10" s="452"/>
      <c r="U10" s="452"/>
      <c r="V10" s="452"/>
      <c r="W10" s="456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8"/>
      <c r="AK10" s="209">
        <v>23</v>
      </c>
      <c r="AL10" s="229"/>
      <c r="AM10" s="210"/>
      <c r="AN10" s="211"/>
      <c r="AO10" s="205"/>
      <c r="AP10" s="205"/>
      <c r="AQ10" s="215"/>
      <c r="AR10" s="212">
        <f t="shared" si="0"/>
        <v>124</v>
      </c>
      <c r="AS10" s="206"/>
      <c r="AT10" s="224" t="s">
        <v>74</v>
      </c>
      <c r="AU10" s="219"/>
      <c r="AV10" s="204"/>
      <c r="AW10" s="58"/>
      <c r="AX10" s="222"/>
      <c r="BC10" s="6"/>
      <c r="BD10" s="4"/>
      <c r="BE10" s="4"/>
      <c r="BF10" s="6"/>
      <c r="BG10" s="6"/>
      <c r="HU10" s="1" t="str">
        <f t="shared" si="1"/>
        <v>　</v>
      </c>
      <c r="HV10" s="1" t="str">
        <f t="shared" si="2"/>
        <v xml:space="preserve"> </v>
      </c>
      <c r="HW10" s="7" t="e">
        <f>IF(#REF! ="","",#REF!)</f>
        <v>#REF!</v>
      </c>
      <c r="HX10" s="7" t="str">
        <f t="shared" si="3"/>
        <v/>
      </c>
    </row>
    <row r="11" spans="2:232" ht="33" customHeight="1">
      <c r="B11" s="499" t="s">
        <v>21</v>
      </c>
      <c r="C11" s="500"/>
      <c r="D11" s="500"/>
      <c r="E11" s="500"/>
      <c r="F11" s="501"/>
      <c r="G11" s="502" t="s">
        <v>22</v>
      </c>
      <c r="H11" s="503"/>
      <c r="I11" s="232" t="s">
        <v>23</v>
      </c>
      <c r="J11" s="503" t="s">
        <v>8</v>
      </c>
      <c r="K11" s="503"/>
      <c r="L11" s="232" t="s">
        <v>24</v>
      </c>
      <c r="M11" s="504"/>
      <c r="N11" s="504"/>
      <c r="O11" s="504"/>
      <c r="P11" s="504"/>
      <c r="Q11" s="504"/>
      <c r="R11" s="504"/>
      <c r="S11" s="504"/>
      <c r="T11" s="504"/>
      <c r="U11" s="503" t="s">
        <v>25</v>
      </c>
      <c r="V11" s="505"/>
      <c r="W11" s="506" t="s">
        <v>26</v>
      </c>
      <c r="X11" s="507"/>
      <c r="Y11" s="507"/>
      <c r="Z11" s="507"/>
      <c r="AA11" s="474"/>
      <c r="AB11" s="474"/>
      <c r="AC11" s="474"/>
      <c r="AD11" s="474"/>
      <c r="AE11" s="474"/>
      <c r="AF11" s="474"/>
      <c r="AG11" s="474"/>
      <c r="AH11" s="474"/>
      <c r="AI11" s="475"/>
      <c r="AK11" s="209">
        <v>24</v>
      </c>
      <c r="AL11" s="229"/>
      <c r="AM11" s="210"/>
      <c r="AN11" s="211"/>
      <c r="AO11" s="205"/>
      <c r="AP11" s="205"/>
      <c r="AQ11" s="215"/>
      <c r="AR11" s="212">
        <f t="shared" si="0"/>
        <v>124</v>
      </c>
      <c r="AS11" s="206"/>
      <c r="AT11" s="224" t="s">
        <v>74</v>
      </c>
      <c r="AU11" s="219"/>
      <c r="AV11" s="204"/>
      <c r="AW11" s="58"/>
      <c r="AX11" s="222"/>
      <c r="BC11" s="6"/>
      <c r="BD11" s="4"/>
      <c r="BE11" s="4"/>
      <c r="BF11" s="6"/>
      <c r="BG11" s="6"/>
      <c r="HU11" s="1" t="str">
        <f t="shared" si="1"/>
        <v>　</v>
      </c>
      <c r="HV11" s="1" t="str">
        <f t="shared" si="2"/>
        <v xml:space="preserve"> </v>
      </c>
      <c r="HW11" s="7" t="e">
        <f>IF(#REF! ="","",#REF!)</f>
        <v>#REF!</v>
      </c>
      <c r="HX11" s="7" t="str">
        <f t="shared" si="3"/>
        <v/>
      </c>
    </row>
    <row r="12" spans="2:232" ht="33" customHeight="1" thickBot="1">
      <c r="B12" s="233" t="s">
        <v>9</v>
      </c>
      <c r="C12" s="476"/>
      <c r="D12" s="476"/>
      <c r="E12" s="476"/>
      <c r="F12" s="476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8"/>
      <c r="W12" s="479" t="s">
        <v>27</v>
      </c>
      <c r="X12" s="480"/>
      <c r="Y12" s="480"/>
      <c r="Z12" s="480"/>
      <c r="AA12" s="481"/>
      <c r="AB12" s="481"/>
      <c r="AC12" s="481"/>
      <c r="AD12" s="481"/>
      <c r="AE12" s="481"/>
      <c r="AF12" s="481"/>
      <c r="AG12" s="481"/>
      <c r="AH12" s="481"/>
      <c r="AI12" s="482"/>
      <c r="AK12" s="234"/>
      <c r="AL12" s="235"/>
      <c r="AM12" s="236"/>
      <c r="AN12" s="237"/>
      <c r="AO12" s="238"/>
      <c r="AP12" s="238"/>
      <c r="AQ12" s="239"/>
      <c r="AR12" s="240"/>
      <c r="AS12" s="241"/>
      <c r="AT12" s="242"/>
      <c r="AU12" s="243"/>
      <c r="AV12" s="236"/>
      <c r="AW12" s="244"/>
      <c r="AX12" s="245"/>
      <c r="BC12" s="6"/>
      <c r="BD12" s="4"/>
      <c r="BE12" s="4"/>
      <c r="BF12" s="6"/>
      <c r="BG12" s="6"/>
      <c r="HU12" s="1" t="str">
        <f t="shared" si="1"/>
        <v>　</v>
      </c>
      <c r="HV12" s="1" t="str">
        <f t="shared" si="2"/>
        <v xml:space="preserve"> </v>
      </c>
      <c r="HW12" s="7" t="e">
        <f>IF(#REF! ="","",#REF!)</f>
        <v>#REF!</v>
      </c>
      <c r="HX12" s="7" t="str">
        <f t="shared" si="3"/>
        <v/>
      </c>
    </row>
    <row r="13" spans="2:232" ht="33" customHeight="1" thickBot="1">
      <c r="B13" s="483" t="s">
        <v>10</v>
      </c>
      <c r="C13" s="484"/>
      <c r="D13" s="484"/>
      <c r="E13" s="484"/>
      <c r="F13" s="484"/>
      <c r="G13" s="485"/>
      <c r="H13" s="492"/>
      <c r="I13" s="493"/>
      <c r="J13" s="494" t="s">
        <v>38</v>
      </c>
      <c r="K13" s="497" t="s">
        <v>11</v>
      </c>
      <c r="L13" s="498"/>
      <c r="M13" s="498"/>
      <c r="N13" s="498"/>
      <c r="O13" s="498" t="s">
        <v>12</v>
      </c>
      <c r="P13" s="498"/>
      <c r="Q13" s="498"/>
      <c r="R13" s="498"/>
      <c r="S13" s="508" t="s">
        <v>122</v>
      </c>
      <c r="T13" s="508"/>
      <c r="U13" s="508"/>
      <c r="V13" s="509"/>
      <c r="W13" s="494" t="s">
        <v>39</v>
      </c>
      <c r="X13" s="497" t="s">
        <v>11</v>
      </c>
      <c r="Y13" s="498"/>
      <c r="Z13" s="498"/>
      <c r="AA13" s="498"/>
      <c r="AB13" s="498" t="s">
        <v>12</v>
      </c>
      <c r="AC13" s="498"/>
      <c r="AD13" s="498"/>
      <c r="AE13" s="498"/>
      <c r="AF13" s="508" t="s">
        <v>122</v>
      </c>
      <c r="AG13" s="508"/>
      <c r="AH13" s="508"/>
      <c r="AI13" s="510"/>
      <c r="AK13" s="234"/>
      <c r="AL13" s="235"/>
      <c r="AM13" s="246"/>
      <c r="AN13" s="237"/>
      <c r="AO13" s="238"/>
      <c r="AP13" s="238"/>
      <c r="AQ13" s="239"/>
      <c r="AR13" s="240"/>
      <c r="AS13" s="241"/>
      <c r="AT13" s="242"/>
      <c r="AU13" s="243"/>
      <c r="AV13" s="236"/>
      <c r="AW13" s="244"/>
      <c r="AX13" s="245"/>
      <c r="BC13" s="6"/>
      <c r="BD13" s="4"/>
      <c r="BE13" s="4"/>
      <c r="BF13" s="6"/>
      <c r="BG13" s="6"/>
      <c r="HT13" s="4"/>
      <c r="HU13" s="1" t="str">
        <f t="shared" si="1"/>
        <v>　</v>
      </c>
      <c r="HV13" s="1" t="str">
        <f t="shared" si="2"/>
        <v xml:space="preserve"> </v>
      </c>
      <c r="HW13" s="7" t="e">
        <f>IF(#REF! ="","",#REF!)</f>
        <v>#REF!</v>
      </c>
      <c r="HX13" s="7" t="str">
        <f t="shared" si="3"/>
        <v/>
      </c>
    </row>
    <row r="14" spans="2:232" ht="33" customHeight="1" thickTop="1">
      <c r="B14" s="486"/>
      <c r="C14" s="487"/>
      <c r="D14" s="487"/>
      <c r="E14" s="487"/>
      <c r="F14" s="487"/>
      <c r="G14" s="488"/>
      <c r="H14" s="511" t="s">
        <v>36</v>
      </c>
      <c r="I14" s="512"/>
      <c r="J14" s="495"/>
      <c r="K14" s="513"/>
      <c r="L14" s="514"/>
      <c r="M14" s="514"/>
      <c r="N14" s="514"/>
      <c r="O14" s="515"/>
      <c r="P14" s="514"/>
      <c r="Q14" s="514"/>
      <c r="R14" s="514"/>
      <c r="S14" s="515"/>
      <c r="T14" s="514"/>
      <c r="U14" s="514"/>
      <c r="V14" s="516"/>
      <c r="W14" s="495"/>
      <c r="X14" s="513"/>
      <c r="Y14" s="514"/>
      <c r="Z14" s="514"/>
      <c r="AA14" s="514"/>
      <c r="AB14" s="515"/>
      <c r="AC14" s="514"/>
      <c r="AD14" s="514"/>
      <c r="AE14" s="514"/>
      <c r="AF14" s="515"/>
      <c r="AG14" s="514"/>
      <c r="AH14" s="514"/>
      <c r="AI14" s="517"/>
      <c r="AK14" s="234"/>
      <c r="AL14" s="235"/>
      <c r="AM14" s="246"/>
      <c r="AN14" s="237"/>
      <c r="AO14" s="238"/>
      <c r="AP14" s="238"/>
      <c r="AQ14" s="239"/>
      <c r="AR14" s="240"/>
      <c r="AS14" s="241"/>
      <c r="AT14" s="242"/>
      <c r="AU14" s="243"/>
      <c r="AV14" s="236"/>
      <c r="AW14" s="244"/>
      <c r="AX14" s="245"/>
      <c r="BC14" s="6"/>
      <c r="BD14" s="4"/>
      <c r="BE14" s="4"/>
      <c r="BF14" s="6"/>
      <c r="BG14" s="6"/>
      <c r="HU14" s="1" t="str">
        <f t="shared" si="1"/>
        <v>　</v>
      </c>
      <c r="HV14" s="1" t="str">
        <f t="shared" si="2"/>
        <v xml:space="preserve"> </v>
      </c>
      <c r="HW14" s="7" t="e">
        <f>IF(#REF! ="","",#REF!)</f>
        <v>#REF!</v>
      </c>
      <c r="HX14" s="7" t="str">
        <f t="shared" si="3"/>
        <v/>
      </c>
    </row>
    <row r="15" spans="2:232" ht="33" customHeight="1" thickBot="1">
      <c r="B15" s="489"/>
      <c r="C15" s="490"/>
      <c r="D15" s="490"/>
      <c r="E15" s="490"/>
      <c r="F15" s="490"/>
      <c r="G15" s="491"/>
      <c r="H15" s="518" t="s">
        <v>37</v>
      </c>
      <c r="I15" s="519"/>
      <c r="J15" s="496"/>
      <c r="K15" s="520"/>
      <c r="L15" s="521"/>
      <c r="M15" s="521"/>
      <c r="N15" s="521"/>
      <c r="O15" s="522"/>
      <c r="P15" s="521"/>
      <c r="Q15" s="521"/>
      <c r="R15" s="521"/>
      <c r="S15" s="522"/>
      <c r="T15" s="521"/>
      <c r="U15" s="521"/>
      <c r="V15" s="523"/>
      <c r="W15" s="496"/>
      <c r="X15" s="520"/>
      <c r="Y15" s="521"/>
      <c r="Z15" s="521"/>
      <c r="AA15" s="521"/>
      <c r="AB15" s="522"/>
      <c r="AC15" s="521"/>
      <c r="AD15" s="521"/>
      <c r="AE15" s="521"/>
      <c r="AF15" s="522"/>
      <c r="AG15" s="521"/>
      <c r="AH15" s="521"/>
      <c r="AI15" s="524"/>
      <c r="AK15" s="234"/>
      <c r="AL15" s="235"/>
      <c r="AM15" s="246"/>
      <c r="AN15" s="237"/>
      <c r="AO15" s="238"/>
      <c r="AP15" s="238"/>
      <c r="AQ15" s="239"/>
      <c r="AR15" s="240"/>
      <c r="AS15" s="241"/>
      <c r="AT15" s="242"/>
      <c r="AU15" s="243"/>
      <c r="AV15" s="236"/>
      <c r="AW15" s="244"/>
      <c r="AX15" s="245"/>
      <c r="BC15" s="6"/>
      <c r="BD15" s="4"/>
      <c r="BE15" s="4"/>
      <c r="BF15" s="6"/>
      <c r="BG15" s="6"/>
      <c r="HU15" s="1" t="str">
        <f t="shared" si="1"/>
        <v>　</v>
      </c>
      <c r="HV15" s="1" t="str">
        <f t="shared" si="2"/>
        <v xml:space="preserve"> </v>
      </c>
      <c r="HW15" s="7" t="e">
        <f>IF(#REF! ="","",#REF!)</f>
        <v>#REF!</v>
      </c>
      <c r="HX15" s="7" t="str">
        <f t="shared" si="3"/>
        <v/>
      </c>
    </row>
    <row r="16" spans="2:232" ht="33" customHeight="1" thickBot="1">
      <c r="B16" s="533" t="s">
        <v>158</v>
      </c>
      <c r="C16" s="534"/>
      <c r="D16" s="534"/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534"/>
      <c r="P16" s="534"/>
      <c r="Q16" s="534"/>
      <c r="R16" s="534"/>
      <c r="S16" s="534"/>
      <c r="T16" s="534"/>
      <c r="U16" s="534"/>
      <c r="V16" s="534"/>
      <c r="W16" s="534"/>
      <c r="X16" s="534"/>
      <c r="Y16" s="534"/>
      <c r="Z16" s="534"/>
      <c r="AA16" s="534"/>
      <c r="AB16" s="534"/>
      <c r="AC16" s="534"/>
      <c r="AD16" s="534"/>
      <c r="AE16" s="534"/>
      <c r="AF16" s="534"/>
      <c r="AG16" s="534"/>
      <c r="AH16" s="534"/>
      <c r="AI16" s="535"/>
      <c r="AK16" s="234"/>
      <c r="AL16" s="235"/>
      <c r="AM16" s="246"/>
      <c r="AN16" s="237"/>
      <c r="AO16" s="238"/>
      <c r="AP16" s="238"/>
      <c r="AQ16" s="239"/>
      <c r="AR16" s="240"/>
      <c r="AS16" s="241"/>
      <c r="AT16" s="242"/>
      <c r="AU16" s="243"/>
      <c r="AV16" s="236"/>
      <c r="AW16" s="244"/>
      <c r="AX16" s="245"/>
      <c r="BC16" s="6"/>
      <c r="BD16" s="4"/>
      <c r="BE16" s="4"/>
      <c r="BF16" s="6"/>
      <c r="BG16" s="6"/>
      <c r="HU16" s="1" t="str">
        <f t="shared" si="1"/>
        <v>　</v>
      </c>
      <c r="HV16" s="1" t="str">
        <f t="shared" si="2"/>
        <v xml:space="preserve"> </v>
      </c>
      <c r="HW16" s="7" t="e">
        <f>IF(#REF! ="","",#REF!)</f>
        <v>#REF!</v>
      </c>
      <c r="HX16" s="7" t="str">
        <f t="shared" si="3"/>
        <v/>
      </c>
    </row>
    <row r="17" spans="2:232" ht="33" customHeight="1" thickBot="1">
      <c r="B17" s="536" t="s">
        <v>159</v>
      </c>
      <c r="C17" s="537"/>
      <c r="D17" s="537"/>
      <c r="E17" s="537"/>
      <c r="F17" s="537" t="s">
        <v>151</v>
      </c>
      <c r="G17" s="537"/>
      <c r="H17" s="537"/>
      <c r="I17" s="537"/>
      <c r="J17" s="537"/>
      <c r="K17" s="537"/>
      <c r="L17" s="537" t="s">
        <v>152</v>
      </c>
      <c r="M17" s="537"/>
      <c r="N17" s="537"/>
      <c r="O17" s="537"/>
      <c r="P17" s="537"/>
      <c r="Q17" s="537"/>
      <c r="R17" s="538" t="s">
        <v>153</v>
      </c>
      <c r="S17" s="538"/>
      <c r="T17" s="538"/>
      <c r="U17" s="538"/>
      <c r="V17" s="539" t="s">
        <v>154</v>
      </c>
      <c r="W17" s="539"/>
      <c r="X17" s="539"/>
      <c r="Y17" s="539"/>
      <c r="Z17" s="539"/>
      <c r="AA17" s="539"/>
      <c r="AB17" s="540" t="s">
        <v>155</v>
      </c>
      <c r="AC17" s="540"/>
      <c r="AD17" s="540"/>
      <c r="AE17" s="540"/>
      <c r="AF17" s="540"/>
      <c r="AG17" s="540"/>
      <c r="AH17" s="540"/>
      <c r="AI17" s="541"/>
      <c r="AK17" s="234"/>
      <c r="AL17" s="235"/>
      <c r="AM17" s="246"/>
      <c r="AN17" s="237"/>
      <c r="AO17" s="238"/>
      <c r="AP17" s="238"/>
      <c r="AQ17" s="239"/>
      <c r="AR17" s="240"/>
      <c r="AS17" s="241"/>
      <c r="AT17" s="242"/>
      <c r="AU17" s="243"/>
      <c r="AV17" s="236"/>
      <c r="AW17" s="244"/>
      <c r="AX17" s="245"/>
      <c r="BC17" s="6"/>
      <c r="BD17" s="4"/>
      <c r="BE17" s="4"/>
      <c r="BF17" s="6"/>
      <c r="BG17" s="6"/>
      <c r="HU17" s="1" t="str">
        <f t="shared" si="1"/>
        <v>　</v>
      </c>
      <c r="HV17" s="1" t="str">
        <f t="shared" si="2"/>
        <v xml:space="preserve"> </v>
      </c>
      <c r="HW17" s="7" t="e">
        <f>IF(#REF! ="","",#REF!)</f>
        <v>#REF!</v>
      </c>
      <c r="HX17" s="7" t="str">
        <f t="shared" si="3"/>
        <v/>
      </c>
    </row>
    <row r="18" spans="2:232" ht="33" customHeight="1" thickTop="1">
      <c r="B18" s="525" t="s">
        <v>162</v>
      </c>
      <c r="C18" s="526"/>
      <c r="D18" s="526"/>
      <c r="E18" s="526"/>
      <c r="F18" s="529"/>
      <c r="G18" s="529"/>
      <c r="H18" s="529"/>
      <c r="I18" s="529"/>
      <c r="J18" s="529"/>
      <c r="K18" s="529"/>
      <c r="L18" s="529"/>
      <c r="M18" s="529"/>
      <c r="N18" s="529"/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 t="s">
        <v>56</v>
      </c>
      <c r="AC18" s="529"/>
      <c r="AD18" s="529"/>
      <c r="AE18" s="529"/>
      <c r="AF18" s="529"/>
      <c r="AG18" s="529"/>
      <c r="AH18" s="529"/>
      <c r="AI18" s="531"/>
      <c r="AJ18" s="30"/>
      <c r="AK18" s="234"/>
      <c r="AL18" s="247"/>
      <c r="AM18" s="244"/>
      <c r="AN18" s="248"/>
      <c r="AO18" s="249"/>
      <c r="AP18" s="249"/>
      <c r="AQ18" s="250"/>
      <c r="AR18" s="240"/>
      <c r="AS18" s="251"/>
      <c r="AT18" s="242"/>
      <c r="AU18" s="243"/>
      <c r="AV18" s="244"/>
      <c r="AW18" s="244"/>
      <c r="AX18" s="245"/>
      <c r="BC18" s="6"/>
      <c r="BD18" s="4"/>
      <c r="BE18" s="4"/>
      <c r="BF18" s="6"/>
      <c r="BG18" s="6"/>
      <c r="HU18" s="1" t="str">
        <f t="shared" si="1"/>
        <v>　</v>
      </c>
      <c r="HV18" s="1" t="str">
        <f t="shared" si="2"/>
        <v xml:space="preserve"> </v>
      </c>
      <c r="HW18" s="7" t="e">
        <f>IF(#REF! ="","",#REF!)</f>
        <v>#REF!</v>
      </c>
      <c r="HX18" s="7" t="str">
        <f t="shared" si="3"/>
        <v/>
      </c>
    </row>
    <row r="19" spans="2:232" ht="33" customHeight="1">
      <c r="B19" s="527"/>
      <c r="C19" s="528"/>
      <c r="D19" s="528"/>
      <c r="E19" s="528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0"/>
      <c r="V19" s="530"/>
      <c r="W19" s="530"/>
      <c r="X19" s="530"/>
      <c r="Y19" s="530"/>
      <c r="Z19" s="530"/>
      <c r="AA19" s="530"/>
      <c r="AB19" s="530" t="s">
        <v>57</v>
      </c>
      <c r="AC19" s="530"/>
      <c r="AD19" s="530"/>
      <c r="AE19" s="530"/>
      <c r="AF19" s="530"/>
      <c r="AG19" s="530"/>
      <c r="AH19" s="530"/>
      <c r="AI19" s="532"/>
      <c r="AK19" s="234"/>
      <c r="AL19" s="247"/>
      <c r="AM19" s="244"/>
      <c r="AN19" s="248"/>
      <c r="AO19" s="249"/>
      <c r="AP19" s="249"/>
      <c r="AQ19" s="250"/>
      <c r="AR19" s="240"/>
      <c r="AS19" s="251"/>
      <c r="AT19" s="242"/>
      <c r="AU19" s="243"/>
      <c r="AV19" s="244"/>
      <c r="AW19" s="244"/>
      <c r="AX19" s="245"/>
      <c r="BC19" s="6"/>
      <c r="BD19" s="4"/>
      <c r="BE19" s="4"/>
      <c r="BF19" s="6"/>
      <c r="BG19" s="6"/>
      <c r="HU19" s="1" t="str">
        <f t="shared" si="1"/>
        <v>　</v>
      </c>
      <c r="HV19" s="1" t="str">
        <f t="shared" si="2"/>
        <v xml:space="preserve"> </v>
      </c>
      <c r="HW19" s="7" t="e">
        <f>IF(#REF! ="","",#REF!)</f>
        <v>#REF!</v>
      </c>
      <c r="HX19" s="7" t="str">
        <f t="shared" si="3"/>
        <v/>
      </c>
    </row>
    <row r="20" spans="2:232" ht="33" customHeight="1">
      <c r="B20" s="542"/>
      <c r="C20" s="543"/>
      <c r="D20" s="543"/>
      <c r="E20" s="543"/>
      <c r="F20" s="530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0"/>
      <c r="R20" s="530"/>
      <c r="S20" s="530"/>
      <c r="T20" s="530"/>
      <c r="U20" s="530"/>
      <c r="V20" s="530"/>
      <c r="W20" s="530"/>
      <c r="X20" s="530"/>
      <c r="Y20" s="530"/>
      <c r="Z20" s="530"/>
      <c r="AA20" s="530"/>
      <c r="AB20" s="530" t="s">
        <v>56</v>
      </c>
      <c r="AC20" s="530"/>
      <c r="AD20" s="530"/>
      <c r="AE20" s="530"/>
      <c r="AF20" s="530"/>
      <c r="AG20" s="530"/>
      <c r="AH20" s="530"/>
      <c r="AI20" s="532"/>
      <c r="AK20" s="234"/>
      <c r="AL20" s="247"/>
      <c r="AM20" s="244"/>
      <c r="AN20" s="248"/>
      <c r="AO20" s="249"/>
      <c r="AP20" s="249"/>
      <c r="AQ20" s="250"/>
      <c r="AR20" s="240"/>
      <c r="AS20" s="251"/>
      <c r="AT20" s="242"/>
      <c r="AU20" s="243"/>
      <c r="AV20" s="244"/>
      <c r="AW20" s="244"/>
      <c r="AX20" s="245"/>
      <c r="BC20" s="6"/>
      <c r="BD20" s="4"/>
      <c r="BE20" s="4"/>
      <c r="BF20" s="6"/>
      <c r="BG20" s="6"/>
      <c r="HU20" s="1" t="str">
        <f t="shared" si="1"/>
        <v>　</v>
      </c>
      <c r="HV20" s="1" t="str">
        <f t="shared" si="2"/>
        <v xml:space="preserve"> </v>
      </c>
      <c r="HW20" s="7" t="e">
        <f>IF(#REF! ="","",#REF!)</f>
        <v>#REF!</v>
      </c>
      <c r="HX20" s="7" t="str">
        <f t="shared" si="3"/>
        <v/>
      </c>
    </row>
    <row r="21" spans="2:232" ht="33" customHeight="1">
      <c r="B21" s="542"/>
      <c r="C21" s="543"/>
      <c r="D21" s="543"/>
      <c r="E21" s="543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530"/>
      <c r="Z21" s="530"/>
      <c r="AA21" s="530"/>
      <c r="AB21" s="530" t="s">
        <v>57</v>
      </c>
      <c r="AC21" s="530"/>
      <c r="AD21" s="530"/>
      <c r="AE21" s="530"/>
      <c r="AF21" s="530"/>
      <c r="AG21" s="530"/>
      <c r="AH21" s="530"/>
      <c r="AI21" s="532"/>
      <c r="AK21" s="234"/>
      <c r="AL21" s="247"/>
      <c r="AM21" s="244"/>
      <c r="AN21" s="248"/>
      <c r="AO21" s="249"/>
      <c r="AP21" s="249"/>
      <c r="AQ21" s="250"/>
      <c r="AR21" s="240"/>
      <c r="AS21" s="251"/>
      <c r="AT21" s="242"/>
      <c r="AU21" s="243"/>
      <c r="AV21" s="244"/>
      <c r="AW21" s="244"/>
      <c r="AX21" s="245"/>
      <c r="BC21" s="6"/>
      <c r="BD21" s="4"/>
      <c r="BE21" s="4"/>
      <c r="BF21" s="6"/>
      <c r="BG21" s="6"/>
      <c r="HW21" s="7"/>
      <c r="HX21" s="7"/>
    </row>
    <row r="22" spans="2:232" ht="33" customHeight="1">
      <c r="B22" s="542"/>
      <c r="C22" s="543"/>
      <c r="D22" s="543"/>
      <c r="E22" s="543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530"/>
      <c r="AB22" s="530" t="s">
        <v>56</v>
      </c>
      <c r="AC22" s="530"/>
      <c r="AD22" s="530"/>
      <c r="AE22" s="530"/>
      <c r="AF22" s="530"/>
      <c r="AG22" s="530"/>
      <c r="AH22" s="530"/>
      <c r="AI22" s="532"/>
      <c r="AK22" s="234"/>
      <c r="AL22" s="247"/>
      <c r="AM22" s="244"/>
      <c r="AN22" s="248"/>
      <c r="AO22" s="249"/>
      <c r="AP22" s="249"/>
      <c r="AQ22" s="250"/>
      <c r="AR22" s="240"/>
      <c r="AS22" s="251"/>
      <c r="AT22" s="242"/>
      <c r="AU22" s="243"/>
      <c r="AV22" s="244"/>
      <c r="AW22" s="244"/>
      <c r="AX22" s="245"/>
      <c r="BC22" s="6"/>
      <c r="BD22" s="4"/>
      <c r="BE22" s="4"/>
      <c r="BF22" s="6"/>
      <c r="BG22" s="6"/>
      <c r="HW22" s="7"/>
      <c r="HX22" s="7"/>
    </row>
    <row r="23" spans="2:232" ht="33" customHeight="1">
      <c r="B23" s="542"/>
      <c r="C23" s="543"/>
      <c r="D23" s="543"/>
      <c r="E23" s="543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0" t="s">
        <v>57</v>
      </c>
      <c r="AC23" s="530"/>
      <c r="AD23" s="530"/>
      <c r="AE23" s="530"/>
      <c r="AF23" s="530"/>
      <c r="AG23" s="530"/>
      <c r="AH23" s="530"/>
      <c r="AI23" s="532"/>
      <c r="AK23" s="234"/>
      <c r="AL23" s="247"/>
      <c r="AM23" s="244"/>
      <c r="AN23" s="248"/>
      <c r="AO23" s="249"/>
      <c r="AP23" s="249"/>
      <c r="AQ23" s="250"/>
      <c r="AR23" s="240"/>
      <c r="AS23" s="251"/>
      <c r="AT23" s="242"/>
      <c r="AU23" s="243"/>
      <c r="AV23" s="244"/>
      <c r="AW23" s="244"/>
      <c r="AX23" s="245"/>
      <c r="BC23" s="6"/>
      <c r="BD23" s="4"/>
      <c r="BE23" s="4"/>
      <c r="BF23" s="6"/>
      <c r="BG23" s="6"/>
      <c r="HW23" s="7"/>
      <c r="HX23" s="7"/>
    </row>
    <row r="24" spans="2:232" ht="33" customHeight="1">
      <c r="B24" s="542"/>
      <c r="C24" s="543"/>
      <c r="D24" s="543"/>
      <c r="E24" s="543"/>
      <c r="F24" s="5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530"/>
      <c r="Y24" s="530"/>
      <c r="Z24" s="530"/>
      <c r="AA24" s="530"/>
      <c r="AB24" s="530" t="s">
        <v>56</v>
      </c>
      <c r="AC24" s="530"/>
      <c r="AD24" s="530"/>
      <c r="AE24" s="530"/>
      <c r="AF24" s="530"/>
      <c r="AG24" s="530"/>
      <c r="AH24" s="530"/>
      <c r="AI24" s="532"/>
      <c r="AK24" s="234"/>
      <c r="AL24" s="247"/>
      <c r="AM24" s="244"/>
      <c r="AN24" s="248"/>
      <c r="AO24" s="249"/>
      <c r="AP24" s="249"/>
      <c r="AQ24" s="250"/>
      <c r="AR24" s="240"/>
      <c r="AS24" s="251"/>
      <c r="AT24" s="242"/>
      <c r="AU24" s="243"/>
      <c r="AV24" s="244"/>
      <c r="AW24" s="244"/>
      <c r="AX24" s="245"/>
      <c r="BC24" s="6"/>
      <c r="BD24" s="4"/>
      <c r="BE24" s="4"/>
      <c r="BF24" s="6"/>
      <c r="BG24" s="6"/>
      <c r="HW24" s="7"/>
      <c r="HX24" s="7"/>
    </row>
    <row r="25" spans="2:232" ht="33" customHeight="1">
      <c r="B25" s="542"/>
      <c r="C25" s="543"/>
      <c r="D25" s="543"/>
      <c r="E25" s="543"/>
      <c r="F25" s="530"/>
      <c r="G25" s="530"/>
      <c r="H25" s="530"/>
      <c r="I25" s="530"/>
      <c r="J25" s="530"/>
      <c r="K25" s="530"/>
      <c r="L25" s="530"/>
      <c r="M25" s="530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530"/>
      <c r="Y25" s="530"/>
      <c r="Z25" s="530"/>
      <c r="AA25" s="530"/>
      <c r="AB25" s="530" t="s">
        <v>57</v>
      </c>
      <c r="AC25" s="530"/>
      <c r="AD25" s="530"/>
      <c r="AE25" s="530"/>
      <c r="AF25" s="530"/>
      <c r="AG25" s="530"/>
      <c r="AH25" s="530"/>
      <c r="AI25" s="532"/>
      <c r="AK25" s="234"/>
      <c r="AL25" s="247"/>
      <c r="AM25" s="244"/>
      <c r="AN25" s="248"/>
      <c r="AO25" s="249"/>
      <c r="AP25" s="249"/>
      <c r="AQ25" s="250"/>
      <c r="AR25" s="240"/>
      <c r="AS25" s="251"/>
      <c r="AT25" s="242"/>
      <c r="AU25" s="243"/>
      <c r="AV25" s="244"/>
      <c r="AW25" s="244"/>
      <c r="AX25" s="245"/>
      <c r="HW25" s="7"/>
      <c r="HX25" s="7"/>
    </row>
    <row r="26" spans="2:232" ht="33" customHeight="1">
      <c r="B26" s="527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8"/>
      <c r="T26" s="528"/>
      <c r="U26" s="528"/>
      <c r="V26" s="528"/>
      <c r="W26" s="528"/>
      <c r="X26" s="528"/>
      <c r="Y26" s="528"/>
      <c r="Z26" s="528"/>
      <c r="AA26" s="528"/>
      <c r="AB26" s="528" t="s">
        <v>56</v>
      </c>
      <c r="AC26" s="528"/>
      <c r="AD26" s="528"/>
      <c r="AE26" s="528"/>
      <c r="AF26" s="528"/>
      <c r="AG26" s="528"/>
      <c r="AH26" s="528"/>
      <c r="AI26" s="546"/>
      <c r="AK26" s="234"/>
      <c r="AL26" s="247"/>
      <c r="AM26" s="244"/>
      <c r="AN26" s="248"/>
      <c r="AO26" s="249"/>
      <c r="AP26" s="249"/>
      <c r="AQ26" s="250"/>
      <c r="AR26" s="240"/>
      <c r="AS26" s="251"/>
      <c r="AT26" s="242"/>
      <c r="AU26" s="243"/>
      <c r="AV26" s="244"/>
      <c r="AW26" s="244"/>
      <c r="AX26" s="245"/>
      <c r="HW26" s="7"/>
      <c r="HX26" s="7"/>
    </row>
    <row r="27" spans="2:232" ht="33" customHeight="1" thickBot="1">
      <c r="B27" s="544"/>
      <c r="C27" s="545"/>
      <c r="D27" s="545"/>
      <c r="E27" s="545"/>
      <c r="F27" s="545"/>
      <c r="G27" s="545"/>
      <c r="H27" s="545"/>
      <c r="I27" s="545"/>
      <c r="J27" s="545"/>
      <c r="K27" s="545"/>
      <c r="L27" s="545"/>
      <c r="M27" s="545"/>
      <c r="N27" s="545"/>
      <c r="O27" s="545"/>
      <c r="P27" s="545"/>
      <c r="Q27" s="545"/>
      <c r="R27" s="545"/>
      <c r="S27" s="545"/>
      <c r="T27" s="545"/>
      <c r="U27" s="545"/>
      <c r="V27" s="545"/>
      <c r="W27" s="545"/>
      <c r="X27" s="545"/>
      <c r="Y27" s="545"/>
      <c r="Z27" s="545"/>
      <c r="AA27" s="545"/>
      <c r="AB27" s="545" t="s">
        <v>57</v>
      </c>
      <c r="AC27" s="545"/>
      <c r="AD27" s="545"/>
      <c r="AE27" s="545"/>
      <c r="AF27" s="545"/>
      <c r="AG27" s="545"/>
      <c r="AH27" s="545"/>
      <c r="AI27" s="547"/>
      <c r="AK27" s="252"/>
      <c r="AL27" s="253"/>
      <c r="AM27" s="254"/>
      <c r="AN27" s="255"/>
      <c r="AO27" s="256"/>
      <c r="AP27" s="256"/>
      <c r="AQ27" s="257"/>
      <c r="AR27" s="258"/>
      <c r="AS27" s="259"/>
      <c r="AT27" s="260"/>
      <c r="AU27" s="261"/>
      <c r="AV27" s="254"/>
      <c r="AW27" s="254"/>
      <c r="AX27" s="262"/>
      <c r="HW27" s="7"/>
      <c r="HX27" s="7"/>
    </row>
    <row r="28" spans="2:232" ht="5.25" customHeight="1" thickBot="1">
      <c r="B28" s="31"/>
      <c r="C28" s="31"/>
      <c r="D28" s="31"/>
      <c r="E28" s="31"/>
      <c r="F28" s="31"/>
      <c r="G28" s="9"/>
      <c r="H28" s="8"/>
      <c r="I28" s="8"/>
      <c r="J28" s="8"/>
      <c r="K28" s="8"/>
      <c r="L28" s="8"/>
      <c r="M28" s="8"/>
      <c r="N28" s="8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8"/>
      <c r="AC28" s="8"/>
      <c r="AD28" s="8"/>
      <c r="AE28" s="8"/>
      <c r="AF28" s="8"/>
      <c r="AG28" s="8"/>
      <c r="AH28" s="8"/>
      <c r="AI28" s="8"/>
      <c r="AK28" s="65"/>
      <c r="AL28" s="9"/>
      <c r="AM28" s="9"/>
      <c r="AN28" s="45"/>
      <c r="AO28" s="9"/>
      <c r="AP28" s="9"/>
      <c r="AQ28" s="9"/>
      <c r="AR28" s="5"/>
      <c r="AS28" s="9"/>
      <c r="AT28" s="9"/>
      <c r="AU28" s="9"/>
      <c r="AV28" s="9"/>
      <c r="AW28" s="9"/>
      <c r="AX28" s="55"/>
      <c r="HW28" s="7"/>
      <c r="HX28" s="7"/>
    </row>
    <row r="29" spans="2:232" ht="26.25" customHeight="1" thickBot="1">
      <c r="B29" s="290" t="s">
        <v>41</v>
      </c>
      <c r="C29" s="291"/>
      <c r="D29" s="299" t="s">
        <v>43</v>
      </c>
      <c r="E29" s="300"/>
      <c r="F29" s="300"/>
      <c r="G29" s="301"/>
      <c r="H29" s="300" t="s">
        <v>44</v>
      </c>
      <c r="I29" s="300"/>
      <c r="J29" s="300"/>
      <c r="K29" s="300"/>
      <c r="L29" s="300"/>
      <c r="M29" s="300"/>
      <c r="N29" s="301"/>
      <c r="O29" s="300" t="s">
        <v>5</v>
      </c>
      <c r="P29" s="300"/>
      <c r="Q29" s="300"/>
      <c r="R29" s="300"/>
      <c r="S29" s="300"/>
      <c r="T29" s="300"/>
      <c r="U29" s="312"/>
      <c r="V29" s="344" t="s">
        <v>16</v>
      </c>
      <c r="W29" s="300"/>
      <c r="X29" s="300"/>
      <c r="Y29" s="312"/>
      <c r="Z29" s="344" t="s">
        <v>19</v>
      </c>
      <c r="AA29" s="300"/>
      <c r="AB29" s="300"/>
      <c r="AC29" s="300"/>
      <c r="AD29" s="300"/>
      <c r="AE29" s="300"/>
      <c r="AF29" s="301"/>
      <c r="AG29" s="345" t="s">
        <v>17</v>
      </c>
      <c r="AH29" s="300"/>
      <c r="AI29" s="300"/>
      <c r="AJ29" s="300"/>
      <c r="AK29" s="300"/>
      <c r="AL29" s="346"/>
      <c r="AM29" s="18"/>
      <c r="AN29" s="46"/>
      <c r="AY29" s="2"/>
      <c r="AZ29" s="2"/>
      <c r="BA29" s="2"/>
      <c r="BB29" s="2"/>
      <c r="BC29" s="2"/>
      <c r="BD29"/>
      <c r="HV29" s="7"/>
      <c r="HW29" s="7"/>
    </row>
    <row r="30" spans="2:232" ht="25.5" customHeight="1" thickTop="1">
      <c r="B30" s="292"/>
      <c r="C30" s="293"/>
      <c r="D30" s="307"/>
      <c r="E30" s="308"/>
      <c r="F30" s="308"/>
      <c r="G30" s="309"/>
      <c r="H30" s="384"/>
      <c r="I30" s="385"/>
      <c r="J30" s="385"/>
      <c r="K30" s="385"/>
      <c r="L30" s="385"/>
      <c r="M30" s="385"/>
      <c r="N30" s="386"/>
      <c r="O30" s="310"/>
      <c r="P30" s="308"/>
      <c r="Q30" s="308"/>
      <c r="R30" s="308"/>
      <c r="S30" s="308"/>
      <c r="T30" s="308"/>
      <c r="U30" s="311"/>
      <c r="V30" s="351"/>
      <c r="W30" s="352"/>
      <c r="X30" s="352"/>
      <c r="Y30" s="263" t="s">
        <v>18</v>
      </c>
      <c r="Z30" s="351"/>
      <c r="AA30" s="352"/>
      <c r="AB30" s="352"/>
      <c r="AC30" s="352"/>
      <c r="AD30" s="352"/>
      <c r="AE30" s="352"/>
      <c r="AF30" s="394"/>
      <c r="AG30" s="391"/>
      <c r="AH30" s="308"/>
      <c r="AI30" s="308"/>
      <c r="AJ30" s="308"/>
      <c r="AK30" s="308"/>
      <c r="AL30" s="392"/>
      <c r="AM30" s="19"/>
      <c r="AN30" s="46"/>
      <c r="AO30" s="350" t="s">
        <v>53</v>
      </c>
      <c r="AP30" s="350"/>
      <c r="AQ30" s="350"/>
      <c r="AR30" s="350"/>
      <c r="AS30" s="350"/>
      <c r="AT30" s="72"/>
      <c r="AU30" s="61"/>
      <c r="AV30" s="16"/>
      <c r="AW30" s="16"/>
      <c r="AX30" s="16"/>
      <c r="AY30" s="3"/>
      <c r="AZ30"/>
      <c r="BA30" s="379"/>
      <c r="BB30" s="379"/>
      <c r="BC30" s="379"/>
      <c r="HV30" s="7"/>
      <c r="HW30" s="7"/>
    </row>
    <row r="31" spans="2:232" ht="25.5" customHeight="1">
      <c r="B31" s="292"/>
      <c r="C31" s="293"/>
      <c r="D31" s="302"/>
      <c r="E31" s="303"/>
      <c r="F31" s="303"/>
      <c r="G31" s="304"/>
      <c r="H31" s="398"/>
      <c r="I31" s="399"/>
      <c r="J31" s="399"/>
      <c r="K31" s="399"/>
      <c r="L31" s="399"/>
      <c r="M31" s="399"/>
      <c r="N31" s="400"/>
      <c r="O31" s="303"/>
      <c r="P31" s="303"/>
      <c r="Q31" s="303"/>
      <c r="R31" s="303"/>
      <c r="S31" s="303"/>
      <c r="T31" s="303"/>
      <c r="U31" s="387"/>
      <c r="V31" s="397"/>
      <c r="W31" s="303"/>
      <c r="X31" s="303"/>
      <c r="Y31" s="264" t="s">
        <v>18</v>
      </c>
      <c r="Z31" s="397"/>
      <c r="AA31" s="303"/>
      <c r="AB31" s="303"/>
      <c r="AC31" s="303"/>
      <c r="AD31" s="303"/>
      <c r="AE31" s="303"/>
      <c r="AF31" s="304"/>
      <c r="AG31" s="395"/>
      <c r="AH31" s="303"/>
      <c r="AI31" s="303"/>
      <c r="AJ31" s="303"/>
      <c r="AK31" s="303"/>
      <c r="AL31" s="396"/>
      <c r="AM31" s="46"/>
      <c r="AN31" s="46"/>
      <c r="AO31" s="393" t="s">
        <v>161</v>
      </c>
      <c r="AP31" s="393"/>
      <c r="AQ31" s="47"/>
      <c r="AR31" s="22"/>
      <c r="AV31" s="11"/>
      <c r="AW31" s="11"/>
      <c r="AX31" s="11"/>
      <c r="HV31" s="7"/>
      <c r="HW31" s="7"/>
    </row>
    <row r="32" spans="2:232" ht="25.5" customHeight="1" thickBot="1">
      <c r="B32" s="294"/>
      <c r="C32" s="295"/>
      <c r="D32" s="296"/>
      <c r="E32" s="297"/>
      <c r="F32" s="297"/>
      <c r="G32" s="298"/>
      <c r="H32" s="380"/>
      <c r="I32" s="381"/>
      <c r="J32" s="381"/>
      <c r="K32" s="381"/>
      <c r="L32" s="381"/>
      <c r="M32" s="381"/>
      <c r="N32" s="382"/>
      <c r="O32" s="297"/>
      <c r="P32" s="297"/>
      <c r="Q32" s="297"/>
      <c r="R32" s="297"/>
      <c r="S32" s="297"/>
      <c r="T32" s="297"/>
      <c r="U32" s="383"/>
      <c r="V32" s="288"/>
      <c r="W32" s="289"/>
      <c r="X32" s="289"/>
      <c r="Y32" s="265" t="s">
        <v>18</v>
      </c>
      <c r="Z32" s="347"/>
      <c r="AA32" s="348"/>
      <c r="AB32" s="348"/>
      <c r="AC32" s="348"/>
      <c r="AD32" s="348"/>
      <c r="AE32" s="348"/>
      <c r="AF32" s="349"/>
      <c r="AG32" s="389"/>
      <c r="AH32" s="348"/>
      <c r="AI32" s="348"/>
      <c r="AJ32" s="348"/>
      <c r="AK32" s="348"/>
      <c r="AL32" s="390"/>
      <c r="AM32" s="20"/>
      <c r="AN32" s="46"/>
      <c r="AO32" s="226"/>
      <c r="AP32" s="388" t="s">
        <v>47</v>
      </c>
      <c r="AQ32" s="388"/>
      <c r="AR32" s="21" t="s">
        <v>46</v>
      </c>
      <c r="AS32" s="353"/>
      <c r="AT32" s="353"/>
      <c r="AU32" s="353"/>
      <c r="AV32" s="17"/>
      <c r="AW32" s="17"/>
      <c r="AX32" s="56"/>
      <c r="HV32" s="7"/>
      <c r="HW32" s="7"/>
    </row>
    <row r="33" spans="2:231" ht="21" customHeight="1">
      <c r="B33" s="32" t="s">
        <v>40</v>
      </c>
      <c r="HW33" s="7"/>
    </row>
    <row r="34" spans="2:231" ht="21" customHeight="1">
      <c r="B34" s="33" t="s">
        <v>23</v>
      </c>
      <c r="C34" s="34" t="s">
        <v>30</v>
      </c>
      <c r="D34" s="35"/>
      <c r="E34" s="35"/>
      <c r="F34" s="35"/>
      <c r="G34" s="35"/>
      <c r="H34" s="35"/>
      <c r="I34" s="35"/>
      <c r="J34" s="35"/>
      <c r="K34" s="35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AO34" s="41"/>
      <c r="AP34" s="48" t="s">
        <v>51</v>
      </c>
      <c r="AQ34" s="41"/>
      <c r="AR34"/>
      <c r="AS34" s="41"/>
      <c r="AT34" s="71"/>
      <c r="AU34" s="41"/>
      <c r="AV34" s="41"/>
      <c r="AW34" s="41"/>
      <c r="AX34" s="41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2:231" ht="21" customHeight="1">
      <c r="B35" s="33" t="s">
        <v>23</v>
      </c>
      <c r="C35" s="34" t="s">
        <v>59</v>
      </c>
      <c r="D35" s="35"/>
      <c r="E35" s="35"/>
      <c r="F35" s="35"/>
      <c r="G35" s="35"/>
      <c r="H35" s="35"/>
      <c r="I35" s="35"/>
      <c r="J35" s="35"/>
      <c r="K35" s="35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AO35" s="70" t="s">
        <v>35</v>
      </c>
      <c r="AP35" s="343">
        <f>'参加申込書1～20'!AP35:AQ35</f>
        <v>45431</v>
      </c>
      <c r="AQ35" s="343"/>
      <c r="AR35" s="14"/>
      <c r="AV35" s="51"/>
      <c r="AW35" s="51"/>
      <c r="AX35" s="51"/>
      <c r="AY35" s="15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</row>
    <row r="36" spans="2:231" ht="21" customHeight="1">
      <c r="B36" s="33" t="s">
        <v>23</v>
      </c>
      <c r="C36" s="34" t="s">
        <v>54</v>
      </c>
      <c r="D36" s="35"/>
      <c r="E36" s="35"/>
      <c r="F36" s="35"/>
      <c r="G36" s="35"/>
      <c r="H36" s="35"/>
      <c r="I36" s="35"/>
      <c r="J36" s="35"/>
      <c r="K36" s="3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2"/>
      <c r="AO36" s="13"/>
      <c r="AP36" s="12"/>
      <c r="AQ36" s="12"/>
      <c r="AR36" s="12"/>
      <c r="AS36" s="12"/>
      <c r="AT36" s="7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</row>
    <row r="37" spans="2:231" ht="21" customHeight="1">
      <c r="B37" s="33" t="s">
        <v>23</v>
      </c>
      <c r="C37" s="34" t="s">
        <v>60</v>
      </c>
      <c r="D37" s="35"/>
      <c r="E37" s="35"/>
      <c r="F37" s="35"/>
      <c r="G37" s="35"/>
      <c r="H37" s="35"/>
      <c r="I37" s="35"/>
      <c r="J37" s="35"/>
      <c r="K37" s="35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66"/>
    </row>
    <row r="38" spans="2:231" ht="21" customHeight="1">
      <c r="B38" s="33"/>
      <c r="C38" s="34"/>
      <c r="D38" s="35"/>
      <c r="E38" s="35"/>
      <c r="F38" s="35"/>
      <c r="G38" s="35"/>
      <c r="H38" s="35"/>
      <c r="I38" s="35"/>
      <c r="J38" s="35"/>
      <c r="K38" s="35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66"/>
    </row>
    <row r="39" spans="2:231" ht="21" customHeight="1">
      <c r="E39" s="35"/>
      <c r="F39" s="35"/>
      <c r="G39" s="35"/>
      <c r="H39" s="35"/>
      <c r="I39" s="35"/>
      <c r="J39" s="35"/>
      <c r="K39" s="35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66"/>
    </row>
    <row r="40" spans="2:231" ht="21" customHeight="1">
      <c r="B40" s="75"/>
      <c r="C40" s="76"/>
      <c r="D40" s="77"/>
      <c r="E40" s="77"/>
      <c r="F40" s="77"/>
      <c r="G40" s="77"/>
      <c r="H40" s="77"/>
      <c r="I40" s="77"/>
      <c r="J40" s="77"/>
      <c r="K40" s="77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66"/>
    </row>
    <row r="41" spans="2:231" ht="21" customHeight="1">
      <c r="B41" s="33"/>
      <c r="C41" s="34"/>
      <c r="D41" s="35"/>
      <c r="E41" s="32" t="s">
        <v>56</v>
      </c>
      <c r="F41" s="32"/>
      <c r="G41" s="35"/>
      <c r="H41" s="35"/>
      <c r="I41" s="35"/>
      <c r="J41" s="35"/>
      <c r="K41" s="12" t="s">
        <v>57</v>
      </c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66"/>
      <c r="AP41" s="49"/>
      <c r="AQ41" s="49"/>
      <c r="AR41" s="10"/>
      <c r="AS41" s="50"/>
      <c r="AT41" s="74"/>
      <c r="AU41" s="50"/>
      <c r="AV41" s="69"/>
      <c r="AW41" s="69"/>
      <c r="AX41" s="41"/>
    </row>
    <row r="42" spans="2:231" ht="21" customHeight="1">
      <c r="B42" s="33"/>
      <c r="C42" s="34"/>
      <c r="D42" s="35"/>
      <c r="E42" t="s">
        <v>61</v>
      </c>
      <c r="F42" s="35"/>
      <c r="G42" s="35"/>
      <c r="H42" s="35"/>
      <c r="I42" s="35"/>
      <c r="J42" s="35"/>
      <c r="K42" s="35" t="s">
        <v>61</v>
      </c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66"/>
      <c r="AP42" s="8"/>
      <c r="AQ42" s="8"/>
      <c r="AR42" s="8"/>
      <c r="AS42" s="8"/>
      <c r="AT42" s="8"/>
      <c r="AU42" s="8"/>
      <c r="AX42" s="53"/>
    </row>
    <row r="43" spans="2:231" ht="21" customHeight="1">
      <c r="B43" s="33"/>
      <c r="C43" s="34"/>
      <c r="D43" s="35"/>
      <c r="E43" t="s">
        <v>63</v>
      </c>
      <c r="F43" s="35"/>
      <c r="G43" s="35"/>
      <c r="H43" s="35"/>
      <c r="I43" s="35"/>
      <c r="J43" s="35"/>
      <c r="K43" s="35" t="s">
        <v>157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66"/>
      <c r="AP43" s="8"/>
      <c r="AQ43" s="8"/>
      <c r="AR43" s="8"/>
      <c r="AS43" s="8"/>
      <c r="AT43" s="8"/>
      <c r="AU43" s="8"/>
      <c r="AV43" s="52"/>
      <c r="AW43" s="52"/>
      <c r="AX43" s="53"/>
    </row>
    <row r="44" spans="2:231" ht="21" customHeight="1">
      <c r="B44" s="33"/>
      <c r="C44" s="34"/>
      <c r="D44" s="35"/>
      <c r="E44" t="s">
        <v>65</v>
      </c>
      <c r="F44" s="35"/>
      <c r="G44" s="35"/>
      <c r="H44" s="35"/>
      <c r="I44" s="35"/>
      <c r="J44" s="35"/>
      <c r="K44" s="35" t="s">
        <v>64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66"/>
    </row>
    <row r="45" spans="2:231" ht="21" customHeight="1">
      <c r="B45" s="33"/>
      <c r="C45" s="34"/>
      <c r="D45" s="35"/>
      <c r="E45" t="s">
        <v>67</v>
      </c>
      <c r="F45" s="35"/>
      <c r="G45" s="35"/>
      <c r="H45" s="35"/>
      <c r="I45" s="35"/>
      <c r="J45" s="35"/>
      <c r="K45" s="35" t="s">
        <v>66</v>
      </c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66"/>
    </row>
    <row r="46" spans="2:231" ht="21" customHeight="1">
      <c r="B46" s="33"/>
      <c r="C46" s="34"/>
      <c r="D46" s="35"/>
      <c r="E46" t="s">
        <v>68</v>
      </c>
      <c r="F46" s="35"/>
      <c r="G46" s="35"/>
      <c r="H46" s="35"/>
      <c r="I46" s="35"/>
      <c r="J46" s="35"/>
      <c r="K46" s="3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66"/>
    </row>
    <row r="47" spans="2:231" ht="21" customHeight="1">
      <c r="B47" s="33"/>
      <c r="C47" s="37"/>
      <c r="D47" s="35"/>
      <c r="E47" t="s">
        <v>69</v>
      </c>
      <c r="F47" s="35"/>
      <c r="G47" s="35"/>
      <c r="H47" s="35"/>
      <c r="I47" s="35"/>
      <c r="J47" s="35"/>
      <c r="K47" s="3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2:231" ht="21" customHeight="1">
      <c r="B48" s="33"/>
      <c r="C48" s="37"/>
      <c r="D48" s="35"/>
      <c r="E48" t="s">
        <v>70</v>
      </c>
      <c r="F48" s="35"/>
      <c r="G48" s="35"/>
      <c r="H48" s="35"/>
      <c r="I48" s="35"/>
      <c r="J48" s="35"/>
      <c r="K48" s="3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spans="2:23" ht="21" customHeight="1">
      <c r="B49" s="36"/>
      <c r="C49" s="36"/>
      <c r="D49" s="36"/>
      <c r="E49" t="s">
        <v>71</v>
      </c>
      <c r="F49" s="35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</sheetData>
  <sheetProtection selectLockedCells="1"/>
  <mergeCells count="133">
    <mergeCell ref="AP32:AQ32"/>
    <mergeCell ref="AS32:AU32"/>
    <mergeCell ref="AP35:AQ35"/>
    <mergeCell ref="AO30:AS30"/>
    <mergeCell ref="BA30:BC30"/>
    <mergeCell ref="D31:G31"/>
    <mergeCell ref="H31:N31"/>
    <mergeCell ref="O31:U31"/>
    <mergeCell ref="V31:X31"/>
    <mergeCell ref="Z31:AF31"/>
    <mergeCell ref="AG31:AL31"/>
    <mergeCell ref="AO31:AP31"/>
    <mergeCell ref="AG29:AL29"/>
    <mergeCell ref="D30:G30"/>
    <mergeCell ref="H30:N30"/>
    <mergeCell ref="O30:U30"/>
    <mergeCell ref="V30:X30"/>
    <mergeCell ref="Z30:AF30"/>
    <mergeCell ref="AG30:AL30"/>
    <mergeCell ref="B29:C32"/>
    <mergeCell ref="D29:G29"/>
    <mergeCell ref="H29:N29"/>
    <mergeCell ref="O29:U29"/>
    <mergeCell ref="V29:Y29"/>
    <mergeCell ref="Z29:AF29"/>
    <mergeCell ref="D32:G32"/>
    <mergeCell ref="H32:N32"/>
    <mergeCell ref="O32:U32"/>
    <mergeCell ref="V32:X32"/>
    <mergeCell ref="Z32:AF32"/>
    <mergeCell ref="AG32:AL32"/>
    <mergeCell ref="B26:E27"/>
    <mergeCell ref="F26:K27"/>
    <mergeCell ref="L26:Q27"/>
    <mergeCell ref="R26:U27"/>
    <mergeCell ref="V26:AA27"/>
    <mergeCell ref="AB26:AI26"/>
    <mergeCell ref="AB27:AI27"/>
    <mergeCell ref="B24:E25"/>
    <mergeCell ref="F24:K25"/>
    <mergeCell ref="L24:Q25"/>
    <mergeCell ref="R24:U25"/>
    <mergeCell ref="V24:AA25"/>
    <mergeCell ref="AB24:AI24"/>
    <mergeCell ref="AB25:AI25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S14:V14"/>
    <mergeCell ref="X14:AA14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S13:V13"/>
    <mergeCell ref="W13:W15"/>
    <mergeCell ref="X13:AA13"/>
    <mergeCell ref="AB13:AE13"/>
    <mergeCell ref="AF13:AI13"/>
    <mergeCell ref="H14:I14"/>
    <mergeCell ref="K14:N14"/>
    <mergeCell ref="O14:R14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B2:F2"/>
    <mergeCell ref="G2:H2"/>
    <mergeCell ref="I2:AI2"/>
    <mergeCell ref="B4:F4"/>
    <mergeCell ref="G4:AI4"/>
    <mergeCell ref="B6:F6"/>
    <mergeCell ref="G6:V6"/>
    <mergeCell ref="W6:Z6"/>
    <mergeCell ref="AA6:AI6"/>
  </mergeCells>
  <phoneticPr fontId="3"/>
  <dataValidations count="3">
    <dataValidation type="list" allowBlank="1" showInputMessage="1" showErrorMessage="1" promptTitle="Ｆ指導者資格選択" sqref="AB19:AI19 AB21:AI21 AB23:AI23 AB25:AI25 AB27:AI27" xr:uid="{C737572C-5F83-4FB4-9F1F-8276B6F654EE}">
      <formula1>$K$41:$K$45</formula1>
    </dataValidation>
    <dataValidation type="list" allowBlank="1" showInputMessage="1" showErrorMessage="1" promptTitle="Ｓ指導者資格選択" prompt="_x000a_" sqref="AB18:AI18" xr:uid="{CABBA0AA-F5D8-482C-BE4A-5A2A226CC862}">
      <formula1>$E$41:$E$49</formula1>
    </dataValidation>
    <dataValidation type="list" allowBlank="1" showInputMessage="1" showErrorMessage="1" sqref="AB20:AI20 AB26:AI26 AB24:AI24 AB22:AI22" xr:uid="{470A779C-BE8C-49B2-A60A-E3BF7ABC3957}">
      <formula1>$E$41:$E$49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33203125" defaultRowHeight="15"/>
  <cols>
    <col min="1" max="16384" width="8.33203125" style="100"/>
  </cols>
  <sheetData>
    <row r="1" spans="1:13" ht="24" customHeight="1" thickBot="1">
      <c r="A1" s="548" t="str">
        <f>'参加申込書1～20'!G4</f>
        <v>北海道フットサルリーグ　2024年度 第8回道南ブロックリーグ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</row>
    <row r="2" spans="1:13" ht="10.5" customHeight="1" thickBo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5.5" customHeight="1" thickBot="1">
      <c r="A3" s="100" t="s">
        <v>85</v>
      </c>
      <c r="C3" s="553" t="s">
        <v>124</v>
      </c>
      <c r="D3" s="553"/>
      <c r="E3" s="551">
        <f>'参加申込書1～20'!AA8</f>
        <v>0</v>
      </c>
      <c r="F3" s="552"/>
      <c r="H3" s="565" t="s">
        <v>143</v>
      </c>
      <c r="I3" s="566"/>
      <c r="J3" s="182">
        <v>2018</v>
      </c>
      <c r="K3" s="183" t="s">
        <v>137</v>
      </c>
      <c r="L3" s="183" t="s">
        <v>138</v>
      </c>
      <c r="M3" s="184" t="s">
        <v>146</v>
      </c>
    </row>
    <row r="4" spans="1:13" ht="38.25" customHeight="1" thickBot="1">
      <c r="A4" s="562">
        <f>'参加申込書1～20'!G7</f>
        <v>0</v>
      </c>
      <c r="B4" s="563"/>
      <c r="C4" s="563"/>
      <c r="D4" s="563"/>
      <c r="E4" s="563"/>
      <c r="F4" s="564"/>
      <c r="H4" s="567" t="s">
        <v>142</v>
      </c>
      <c r="I4" s="568"/>
      <c r="J4" s="559"/>
      <c r="K4" s="560"/>
      <c r="L4" s="560"/>
      <c r="M4" s="561"/>
    </row>
    <row r="5" spans="1:13" ht="25.2" customHeight="1" thickBot="1">
      <c r="A5" s="181" t="s">
        <v>139</v>
      </c>
      <c r="B5" s="179"/>
      <c r="C5" s="179"/>
      <c r="D5" s="179"/>
      <c r="E5" s="179"/>
      <c r="F5" s="179"/>
      <c r="H5" s="569" t="s">
        <v>140</v>
      </c>
      <c r="I5" s="552"/>
      <c r="J5" s="185"/>
      <c r="K5" s="175" t="s">
        <v>147</v>
      </c>
      <c r="L5" s="102"/>
      <c r="M5" s="106" t="s">
        <v>141</v>
      </c>
    </row>
    <row r="6" spans="1:13" ht="18" customHeight="1" thickBot="1">
      <c r="A6" s="549" t="s">
        <v>144</v>
      </c>
      <c r="B6" s="550"/>
      <c r="C6" s="570" t="s">
        <v>86</v>
      </c>
      <c r="D6" s="571"/>
      <c r="E6" s="571"/>
      <c r="F6" s="572"/>
    </row>
    <row r="7" spans="1:13" ht="18" customHeight="1">
      <c r="A7" s="576" t="str">
        <f>'参加申込書1～20'!B18</f>
        <v>監督</v>
      </c>
      <c r="B7" s="577"/>
      <c r="C7" s="580">
        <f>'参加申込書1～20'!F18</f>
        <v>0</v>
      </c>
      <c r="D7" s="581"/>
      <c r="E7" s="581"/>
      <c r="F7" s="582"/>
      <c r="H7" s="176" t="s">
        <v>136</v>
      </c>
      <c r="I7" s="177"/>
      <c r="J7" s="177"/>
      <c r="K7" s="177"/>
      <c r="L7" s="177"/>
      <c r="M7" s="178"/>
    </row>
    <row r="8" spans="1:13" ht="18" customHeight="1">
      <c r="A8" s="578">
        <f>'参加申込書1～20'!B20</f>
        <v>0</v>
      </c>
      <c r="B8" s="577"/>
      <c r="C8" s="580">
        <f>'参加申込書1～20'!F20</f>
        <v>0</v>
      </c>
      <c r="D8" s="583"/>
      <c r="E8" s="583"/>
      <c r="F8" s="584"/>
      <c r="H8" s="104"/>
      <c r="M8" s="103"/>
    </row>
    <row r="9" spans="1:13" ht="18" customHeight="1">
      <c r="A9" s="576">
        <f>'参加申込書1～20'!B22</f>
        <v>0</v>
      </c>
      <c r="B9" s="577"/>
      <c r="C9" s="580">
        <f>'参加申込書1～20'!F22</f>
        <v>0</v>
      </c>
      <c r="D9" s="583"/>
      <c r="E9" s="583"/>
      <c r="F9" s="584"/>
      <c r="H9" s="104"/>
      <c r="I9" s="180"/>
      <c r="J9" s="180"/>
      <c r="K9" s="180"/>
      <c r="L9" s="180"/>
      <c r="M9" s="103"/>
    </row>
    <row r="10" spans="1:13" ht="18" customHeight="1" thickBot="1">
      <c r="A10" s="557">
        <f>'参加申込書1～20'!B24</f>
        <v>0</v>
      </c>
      <c r="B10" s="558"/>
      <c r="C10" s="554">
        <f>'参加申込書1～20'!F24</f>
        <v>0</v>
      </c>
      <c r="D10" s="555"/>
      <c r="E10" s="555"/>
      <c r="F10" s="556"/>
      <c r="H10" s="105"/>
      <c r="I10" s="102"/>
      <c r="J10" s="102"/>
      <c r="K10" s="102"/>
      <c r="L10" s="102"/>
      <c r="M10" s="106"/>
    </row>
    <row r="11" spans="1:13" ht="20.25" customHeight="1" thickBot="1"/>
    <row r="12" spans="1:13" ht="18" customHeight="1">
      <c r="A12" s="616" t="s">
        <v>87</v>
      </c>
      <c r="B12" s="574"/>
      <c r="C12" s="574"/>
      <c r="D12" s="574"/>
      <c r="E12" s="574"/>
      <c r="F12" s="617"/>
      <c r="G12" s="573" t="s">
        <v>148</v>
      </c>
      <c r="H12" s="574"/>
      <c r="I12" s="574"/>
      <c r="J12" s="574"/>
      <c r="K12" s="574"/>
      <c r="L12" s="574"/>
      <c r="M12" s="575"/>
    </row>
    <row r="13" spans="1:13" ht="18" customHeight="1">
      <c r="A13" s="107" t="s">
        <v>79</v>
      </c>
      <c r="B13" s="579" t="s">
        <v>80</v>
      </c>
      <c r="C13" s="579"/>
      <c r="D13" s="108" t="s">
        <v>88</v>
      </c>
      <c r="E13" s="108" t="s">
        <v>89</v>
      </c>
      <c r="F13" s="109" t="s">
        <v>90</v>
      </c>
      <c r="G13" s="110" t="s">
        <v>91</v>
      </c>
      <c r="H13" s="111" t="s">
        <v>92</v>
      </c>
      <c r="I13" s="579" t="s">
        <v>93</v>
      </c>
      <c r="J13" s="579"/>
      <c r="K13" s="579" t="s">
        <v>94</v>
      </c>
      <c r="L13" s="579"/>
      <c r="M13" s="112" t="s">
        <v>95</v>
      </c>
    </row>
    <row r="14" spans="1:13" ht="18" customHeight="1">
      <c r="A14" s="169">
        <f>'参加申込書1～20'!AL8</f>
        <v>0</v>
      </c>
      <c r="B14" s="614">
        <f>'参加申込書1～20'!AO8</f>
        <v>0</v>
      </c>
      <c r="C14" s="615"/>
      <c r="D14" s="113"/>
      <c r="E14" s="113"/>
      <c r="F14" s="114"/>
      <c r="G14" s="115"/>
      <c r="H14" s="116"/>
      <c r="I14" s="585" t="s">
        <v>96</v>
      </c>
      <c r="J14" s="586"/>
      <c r="K14" s="585" t="s">
        <v>96</v>
      </c>
      <c r="L14" s="586"/>
      <c r="M14" s="117"/>
    </row>
    <row r="15" spans="1:13" ht="18" customHeight="1">
      <c r="A15" s="170">
        <f>'参加申込書1～20'!AL9</f>
        <v>0</v>
      </c>
      <c r="B15" s="605">
        <f>'参加申込書1～20'!AO9</f>
        <v>0</v>
      </c>
      <c r="C15" s="606"/>
      <c r="D15" s="118"/>
      <c r="E15" s="118"/>
      <c r="F15" s="119"/>
      <c r="G15" s="120"/>
      <c r="H15" s="121"/>
      <c r="I15" s="587" t="s">
        <v>96</v>
      </c>
      <c r="J15" s="588"/>
      <c r="K15" s="587" t="s">
        <v>96</v>
      </c>
      <c r="L15" s="588"/>
      <c r="M15" s="122"/>
    </row>
    <row r="16" spans="1:13" ht="18" customHeight="1">
      <c r="A16" s="170">
        <f>'参加申込書1～20'!AL10</f>
        <v>0</v>
      </c>
      <c r="B16" s="605">
        <f>'参加申込書1～20'!AO10</f>
        <v>0</v>
      </c>
      <c r="C16" s="606"/>
      <c r="D16" s="118"/>
      <c r="E16" s="118"/>
      <c r="F16" s="119"/>
      <c r="G16" s="120"/>
      <c r="H16" s="121"/>
      <c r="I16" s="587" t="s">
        <v>96</v>
      </c>
      <c r="J16" s="588"/>
      <c r="K16" s="587" t="s">
        <v>96</v>
      </c>
      <c r="L16" s="588"/>
      <c r="M16" s="122"/>
    </row>
    <row r="17" spans="1:13" ht="18" customHeight="1">
      <c r="A17" s="170">
        <f>'参加申込書1～20'!AL11</f>
        <v>0</v>
      </c>
      <c r="B17" s="605">
        <f>'参加申込書1～20'!AO11</f>
        <v>0</v>
      </c>
      <c r="C17" s="606"/>
      <c r="D17" s="118"/>
      <c r="E17" s="118"/>
      <c r="F17" s="119"/>
      <c r="G17" s="120"/>
      <c r="H17" s="121"/>
      <c r="I17" s="587" t="s">
        <v>96</v>
      </c>
      <c r="J17" s="588"/>
      <c r="K17" s="587" t="s">
        <v>96</v>
      </c>
      <c r="L17" s="588"/>
      <c r="M17" s="122"/>
    </row>
    <row r="18" spans="1:13" ht="18" customHeight="1">
      <c r="A18" s="171">
        <f>'参加申込書1～20'!AL12</f>
        <v>0</v>
      </c>
      <c r="B18" s="618">
        <f>'参加申込書1～20'!AO12</f>
        <v>0</v>
      </c>
      <c r="C18" s="619"/>
      <c r="D18" s="123"/>
      <c r="E18" s="123"/>
      <c r="F18" s="124"/>
      <c r="G18" s="125"/>
      <c r="H18" s="126"/>
      <c r="I18" s="589" t="s">
        <v>96</v>
      </c>
      <c r="J18" s="590"/>
      <c r="K18" s="589" t="s">
        <v>96</v>
      </c>
      <c r="L18" s="590"/>
      <c r="M18" s="127"/>
    </row>
    <row r="19" spans="1:13" ht="18" customHeight="1">
      <c r="A19" s="172">
        <f>'参加申込書1～20'!AL13</f>
        <v>0</v>
      </c>
      <c r="B19" s="603">
        <f>'参加申込書1～20'!AO13</f>
        <v>0</v>
      </c>
      <c r="C19" s="604"/>
      <c r="D19" s="128"/>
      <c r="E19" s="128"/>
      <c r="F19" s="129"/>
      <c r="G19" s="130"/>
      <c r="H19" s="131"/>
      <c r="I19" s="591" t="s">
        <v>96</v>
      </c>
      <c r="J19" s="592"/>
      <c r="K19" s="591" t="s">
        <v>96</v>
      </c>
      <c r="L19" s="592"/>
      <c r="M19" s="132"/>
    </row>
    <row r="20" spans="1:13" ht="18" customHeight="1">
      <c r="A20" s="170">
        <f>'参加申込書1～20'!AL14</f>
        <v>0</v>
      </c>
      <c r="B20" s="605">
        <f>'参加申込書1～20'!AO14</f>
        <v>0</v>
      </c>
      <c r="C20" s="606"/>
      <c r="D20" s="118"/>
      <c r="E20" s="118"/>
      <c r="F20" s="119"/>
      <c r="G20" s="120"/>
      <c r="H20" s="121"/>
      <c r="I20" s="587" t="s">
        <v>96</v>
      </c>
      <c r="J20" s="588"/>
      <c r="K20" s="587" t="s">
        <v>96</v>
      </c>
      <c r="L20" s="588"/>
      <c r="M20" s="122"/>
    </row>
    <row r="21" spans="1:13" ht="18" customHeight="1">
      <c r="A21" s="170">
        <f>'参加申込書1～20'!AL15</f>
        <v>0</v>
      </c>
      <c r="B21" s="605">
        <f>'参加申込書1～20'!AO15</f>
        <v>0</v>
      </c>
      <c r="C21" s="606"/>
      <c r="D21" s="118"/>
      <c r="E21" s="118"/>
      <c r="F21" s="119"/>
      <c r="G21" s="120"/>
      <c r="H21" s="121"/>
      <c r="I21" s="587" t="s">
        <v>96</v>
      </c>
      <c r="J21" s="588"/>
      <c r="K21" s="587" t="s">
        <v>96</v>
      </c>
      <c r="L21" s="588"/>
      <c r="M21" s="122"/>
    </row>
    <row r="22" spans="1:13" ht="18" customHeight="1">
      <c r="A22" s="170">
        <f>'参加申込書1～20'!AL16</f>
        <v>0</v>
      </c>
      <c r="B22" s="605">
        <f>'参加申込書1～20'!AO16</f>
        <v>0</v>
      </c>
      <c r="C22" s="606"/>
      <c r="D22" s="118"/>
      <c r="E22" s="118"/>
      <c r="F22" s="119"/>
      <c r="G22" s="120"/>
      <c r="H22" s="121"/>
      <c r="I22" s="587" t="s">
        <v>96</v>
      </c>
      <c r="J22" s="588"/>
      <c r="K22" s="587" t="s">
        <v>96</v>
      </c>
      <c r="L22" s="588"/>
      <c r="M22" s="122"/>
    </row>
    <row r="23" spans="1:13" ht="18" customHeight="1">
      <c r="A23" s="171">
        <f>'参加申込書1～20'!AL17</f>
        <v>0</v>
      </c>
      <c r="B23" s="618">
        <f>'参加申込書1～20'!AO17</f>
        <v>0</v>
      </c>
      <c r="C23" s="619"/>
      <c r="D23" s="133"/>
      <c r="E23" s="133"/>
      <c r="F23" s="134"/>
      <c r="G23" s="135"/>
      <c r="H23" s="136"/>
      <c r="I23" s="593" t="s">
        <v>96</v>
      </c>
      <c r="J23" s="594"/>
      <c r="K23" s="593" t="s">
        <v>96</v>
      </c>
      <c r="L23" s="594"/>
      <c r="M23" s="137"/>
    </row>
    <row r="24" spans="1:13" ht="18" customHeight="1">
      <c r="A24" s="172">
        <f>'参加申込書1～20'!AL18</f>
        <v>0</v>
      </c>
      <c r="B24" s="603">
        <f>'参加申込書1～20'!AO18</f>
        <v>0</v>
      </c>
      <c r="C24" s="604"/>
      <c r="D24" s="113"/>
      <c r="E24" s="113"/>
      <c r="F24" s="114"/>
      <c r="G24" s="115"/>
      <c r="H24" s="116"/>
      <c r="I24" s="585" t="s">
        <v>96</v>
      </c>
      <c r="J24" s="586"/>
      <c r="K24" s="585" t="s">
        <v>96</v>
      </c>
      <c r="L24" s="586"/>
      <c r="M24" s="117"/>
    </row>
    <row r="25" spans="1:13" ht="18" customHeight="1">
      <c r="A25" s="170">
        <f>'参加申込書1～20'!AL19</f>
        <v>0</v>
      </c>
      <c r="B25" s="605">
        <f>'参加申込書1～20'!AO19</f>
        <v>0</v>
      </c>
      <c r="C25" s="606"/>
      <c r="D25" s="118"/>
      <c r="E25" s="118"/>
      <c r="F25" s="119"/>
      <c r="G25" s="120"/>
      <c r="H25" s="121"/>
      <c r="I25" s="587" t="s">
        <v>96</v>
      </c>
      <c r="J25" s="588"/>
      <c r="K25" s="587" t="s">
        <v>96</v>
      </c>
      <c r="L25" s="588"/>
      <c r="M25" s="122"/>
    </row>
    <row r="26" spans="1:13" ht="18" customHeight="1">
      <c r="A26" s="170">
        <f>'参加申込書1～20'!AL20</f>
        <v>0</v>
      </c>
      <c r="B26" s="605">
        <f>'参加申込書1～20'!AO20</f>
        <v>0</v>
      </c>
      <c r="C26" s="606"/>
      <c r="D26" s="118"/>
      <c r="E26" s="118"/>
      <c r="F26" s="119"/>
      <c r="G26" s="120"/>
      <c r="H26" s="121"/>
      <c r="I26" s="587" t="s">
        <v>96</v>
      </c>
      <c r="J26" s="588"/>
      <c r="K26" s="587" t="s">
        <v>96</v>
      </c>
      <c r="L26" s="588"/>
      <c r="M26" s="122"/>
    </row>
    <row r="27" spans="1:13" ht="18" customHeight="1">
      <c r="A27" s="170">
        <f>'参加申込書1～20'!AL21</f>
        <v>0</v>
      </c>
      <c r="B27" s="605">
        <f>'参加申込書1～20'!AO21</f>
        <v>0</v>
      </c>
      <c r="C27" s="606"/>
      <c r="D27" s="118"/>
      <c r="E27" s="118"/>
      <c r="F27" s="119"/>
      <c r="G27" s="120"/>
      <c r="H27" s="121"/>
      <c r="I27" s="587" t="s">
        <v>96</v>
      </c>
      <c r="J27" s="588"/>
      <c r="K27" s="587" t="s">
        <v>96</v>
      </c>
      <c r="L27" s="588"/>
      <c r="M27" s="122"/>
    </row>
    <row r="28" spans="1:13" ht="18" customHeight="1">
      <c r="A28" s="171">
        <f>'参加申込書1～20'!AL22</f>
        <v>0</v>
      </c>
      <c r="B28" s="618">
        <f>'参加申込書1～20'!AO22</f>
        <v>0</v>
      </c>
      <c r="C28" s="619"/>
      <c r="D28" s="123"/>
      <c r="E28" s="123"/>
      <c r="F28" s="124"/>
      <c r="G28" s="125"/>
      <c r="H28" s="126"/>
      <c r="I28" s="589" t="s">
        <v>96</v>
      </c>
      <c r="J28" s="590"/>
      <c r="K28" s="589" t="s">
        <v>96</v>
      </c>
      <c r="L28" s="590"/>
      <c r="M28" s="127"/>
    </row>
    <row r="29" spans="1:13" ht="18" customHeight="1">
      <c r="A29" s="172">
        <f>'参加申込書1～20'!AL23</f>
        <v>0</v>
      </c>
      <c r="B29" s="603">
        <f>'参加申込書1～20'!AO23</f>
        <v>0</v>
      </c>
      <c r="C29" s="604"/>
      <c r="D29" s="128"/>
      <c r="E29" s="128"/>
      <c r="F29" s="129"/>
      <c r="G29" s="130"/>
      <c r="H29" s="131"/>
      <c r="I29" s="591" t="s">
        <v>96</v>
      </c>
      <c r="J29" s="592"/>
      <c r="K29" s="591" t="s">
        <v>96</v>
      </c>
      <c r="L29" s="592"/>
      <c r="M29" s="132"/>
    </row>
    <row r="30" spans="1:13" ht="18" customHeight="1">
      <c r="A30" s="170">
        <f>'参加申込書1～20'!AL24</f>
        <v>0</v>
      </c>
      <c r="B30" s="605">
        <f>'参加申込書1～20'!AO24</f>
        <v>0</v>
      </c>
      <c r="C30" s="606"/>
      <c r="D30" s="118"/>
      <c r="E30" s="118"/>
      <c r="F30" s="119"/>
      <c r="G30" s="120"/>
      <c r="H30" s="121"/>
      <c r="I30" s="587" t="s">
        <v>96</v>
      </c>
      <c r="J30" s="588"/>
      <c r="K30" s="587" t="s">
        <v>96</v>
      </c>
      <c r="L30" s="588"/>
      <c r="M30" s="122"/>
    </row>
    <row r="31" spans="1:13" ht="18" customHeight="1">
      <c r="A31" s="170">
        <f>'参加申込書1～20'!AL25</f>
        <v>0</v>
      </c>
      <c r="B31" s="605">
        <f>'参加申込書1～20'!AO25</f>
        <v>0</v>
      </c>
      <c r="C31" s="606"/>
      <c r="D31" s="118"/>
      <c r="E31" s="118"/>
      <c r="F31" s="119"/>
      <c r="G31" s="120"/>
      <c r="H31" s="121"/>
      <c r="I31" s="587" t="s">
        <v>96</v>
      </c>
      <c r="J31" s="588"/>
      <c r="K31" s="587" t="s">
        <v>96</v>
      </c>
      <c r="L31" s="588"/>
      <c r="M31" s="122"/>
    </row>
    <row r="32" spans="1:13" ht="18" customHeight="1">
      <c r="A32" s="170">
        <f>'参加申込書1～20'!AL26</f>
        <v>0</v>
      </c>
      <c r="B32" s="605">
        <f>'参加申込書1～20'!AO26</f>
        <v>0</v>
      </c>
      <c r="C32" s="606"/>
      <c r="D32" s="118"/>
      <c r="E32" s="118"/>
      <c r="F32" s="119"/>
      <c r="G32" s="120"/>
      <c r="H32" s="121"/>
      <c r="I32" s="587" t="s">
        <v>96</v>
      </c>
      <c r="J32" s="588"/>
      <c r="K32" s="587" t="s">
        <v>96</v>
      </c>
      <c r="L32" s="588"/>
      <c r="M32" s="122"/>
    </row>
    <row r="33" spans="1:13" ht="18" customHeight="1" thickBot="1">
      <c r="A33" s="173">
        <f>'参加申込書1～20'!AL27</f>
        <v>0</v>
      </c>
      <c r="B33" s="607">
        <f>'参加申込書1～20'!AO27</f>
        <v>0</v>
      </c>
      <c r="C33" s="608"/>
      <c r="D33" s="138"/>
      <c r="E33" s="138"/>
      <c r="F33" s="139"/>
      <c r="G33" s="140"/>
      <c r="H33" s="141"/>
      <c r="I33" s="609" t="s">
        <v>96</v>
      </c>
      <c r="J33" s="610"/>
      <c r="K33" s="609" t="s">
        <v>96</v>
      </c>
      <c r="L33" s="610"/>
      <c r="M33" s="142"/>
    </row>
    <row r="34" spans="1:13" ht="10.5" customHeight="1">
      <c r="M34" s="143" t="s">
        <v>97</v>
      </c>
    </row>
    <row r="35" spans="1:13" ht="10.5" customHeight="1" thickBot="1"/>
    <row r="36" spans="1:13" ht="18" customHeight="1">
      <c r="A36" s="620" t="s">
        <v>98</v>
      </c>
      <c r="B36" s="144" t="s">
        <v>99</v>
      </c>
      <c r="C36" s="95" t="s">
        <v>100</v>
      </c>
      <c r="D36" s="95" t="s">
        <v>101</v>
      </c>
      <c r="E36" s="96" t="s">
        <v>102</v>
      </c>
      <c r="F36" s="97" t="s">
        <v>120</v>
      </c>
      <c r="G36" s="95" t="s">
        <v>121</v>
      </c>
      <c r="H36" s="95" t="s">
        <v>82</v>
      </c>
      <c r="I36" s="96" t="s">
        <v>102</v>
      </c>
      <c r="L36" s="611" t="s">
        <v>103</v>
      </c>
      <c r="M36" s="595"/>
    </row>
    <row r="37" spans="1:13" ht="18" customHeight="1">
      <c r="A37" s="622"/>
      <c r="B37" s="145" t="s">
        <v>83</v>
      </c>
      <c r="C37" s="165">
        <f>'参加申込書1～20'!K14</f>
        <v>0</v>
      </c>
      <c r="D37" s="165">
        <f>'参加申込書1～20'!O14</f>
        <v>0</v>
      </c>
      <c r="E37" s="163">
        <f>'参加申込書1～20'!S14</f>
        <v>0</v>
      </c>
      <c r="F37" s="98" t="s">
        <v>83</v>
      </c>
      <c r="G37" s="165">
        <f>'参加申込書1～20'!X14</f>
        <v>0</v>
      </c>
      <c r="H37" s="165">
        <f>'参加申込書1～20'!AB14</f>
        <v>0</v>
      </c>
      <c r="I37" s="163">
        <f>'参加申込書1～20'!AF14</f>
        <v>0</v>
      </c>
      <c r="L37" s="612"/>
      <c r="M37" s="596"/>
    </row>
    <row r="38" spans="1:13" ht="18" customHeight="1" thickBot="1">
      <c r="A38" s="621"/>
      <c r="B38" s="146" t="s">
        <v>84</v>
      </c>
      <c r="C38" s="166">
        <f>'参加申込書1～20'!K15</f>
        <v>0</v>
      </c>
      <c r="D38" s="166">
        <f>'参加申込書1～20'!O15</f>
        <v>0</v>
      </c>
      <c r="E38" s="164">
        <f>'参加申込書1～20'!S15</f>
        <v>0</v>
      </c>
      <c r="F38" s="99" t="s">
        <v>84</v>
      </c>
      <c r="G38" s="166">
        <f>'参加申込書1～20'!X15</f>
        <v>0</v>
      </c>
      <c r="H38" s="166">
        <f>'参加申込書1～20'!AB15</f>
        <v>0</v>
      </c>
      <c r="I38" s="164">
        <f>'参加申込書1～20'!AF15</f>
        <v>0</v>
      </c>
      <c r="L38" s="613"/>
      <c r="M38" s="597"/>
    </row>
    <row r="39" spans="1:13" ht="10.5" customHeight="1" thickBot="1">
      <c r="A39" s="167"/>
    </row>
    <row r="40" spans="1:13" ht="18" customHeight="1">
      <c r="A40" s="620" t="s">
        <v>104</v>
      </c>
      <c r="B40" s="144" t="s">
        <v>105</v>
      </c>
      <c r="C40" s="147">
        <v>1</v>
      </c>
      <c r="D40" s="147">
        <v>2</v>
      </c>
      <c r="E40" s="147">
        <v>3</v>
      </c>
      <c r="F40" s="147">
        <v>4</v>
      </c>
      <c r="G40" s="161">
        <v>5</v>
      </c>
      <c r="H40" s="148">
        <v>6</v>
      </c>
      <c r="J40" s="598" t="s">
        <v>106</v>
      </c>
      <c r="K40" s="95" t="s">
        <v>105</v>
      </c>
      <c r="L40" s="600" t="s">
        <v>107</v>
      </c>
      <c r="M40" s="601"/>
    </row>
    <row r="41" spans="1:13" ht="18" customHeight="1" thickBot="1">
      <c r="A41" s="621"/>
      <c r="B41" s="168" t="s">
        <v>108</v>
      </c>
      <c r="C41" s="150">
        <v>1</v>
      </c>
      <c r="D41" s="150">
        <v>2</v>
      </c>
      <c r="E41" s="150">
        <v>3</v>
      </c>
      <c r="F41" s="150">
        <v>4</v>
      </c>
      <c r="G41" s="162">
        <v>5</v>
      </c>
      <c r="H41" s="151">
        <v>6</v>
      </c>
      <c r="J41" s="599"/>
      <c r="K41" s="149" t="s">
        <v>108</v>
      </c>
      <c r="L41" s="558" t="s">
        <v>109</v>
      </c>
      <c r="M41" s="602"/>
    </row>
    <row r="42" spans="1:13" ht="10.5" customHeight="1" thickBot="1"/>
    <row r="43" spans="1:13" s="155" customFormat="1" ht="17.25" customHeight="1">
      <c r="A43" s="152" t="s">
        <v>110</v>
      </c>
      <c r="B43" s="153"/>
      <c r="C43" s="153" t="s">
        <v>111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4"/>
    </row>
    <row r="44" spans="1:13" s="155" customFormat="1" ht="17.25" customHeight="1">
      <c r="A44" s="156"/>
      <c r="C44" s="155" t="s">
        <v>112</v>
      </c>
      <c r="M44" s="157"/>
    </row>
    <row r="45" spans="1:13" s="155" customFormat="1" ht="17.25" customHeight="1">
      <c r="A45" s="156"/>
      <c r="C45" s="155" t="s">
        <v>113</v>
      </c>
      <c r="D45" s="155" t="s">
        <v>114</v>
      </c>
      <c r="M45" s="157"/>
    </row>
    <row r="46" spans="1:13" s="155" customFormat="1" ht="17.25" customHeight="1">
      <c r="A46" s="156"/>
      <c r="D46" s="155" t="s">
        <v>115</v>
      </c>
      <c r="M46" s="157"/>
    </row>
    <row r="47" spans="1:13" s="155" customFormat="1" ht="17.25" customHeight="1">
      <c r="A47" s="156"/>
      <c r="D47" s="155" t="s">
        <v>116</v>
      </c>
      <c r="M47" s="157"/>
    </row>
    <row r="48" spans="1:13" s="155" customFormat="1" ht="17.25" customHeight="1">
      <c r="A48" s="156"/>
      <c r="D48" s="155" t="s">
        <v>117</v>
      </c>
      <c r="M48" s="157"/>
    </row>
    <row r="49" spans="1:13" s="155" customFormat="1" ht="17.25" customHeight="1">
      <c r="A49" s="156"/>
      <c r="C49" s="155" t="s">
        <v>118</v>
      </c>
      <c r="M49" s="157"/>
    </row>
    <row r="50" spans="1:13" s="155" customFormat="1" ht="17.25" customHeight="1" thickBot="1">
      <c r="A50" s="158"/>
      <c r="B50" s="159"/>
      <c r="C50" s="159" t="s">
        <v>119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60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09375" defaultRowHeight="13.8"/>
  <cols>
    <col min="1" max="9" width="5.33203125" style="188" customWidth="1"/>
    <col min="10" max="10" width="2.109375" style="192" customWidth="1"/>
    <col min="11" max="23" width="5.33203125" style="188" customWidth="1"/>
    <col min="24" max="16384" width="9.109375" style="188"/>
  </cols>
  <sheetData>
    <row r="1" spans="1:19" ht="18.75" customHeight="1">
      <c r="A1" s="186"/>
      <c r="B1" s="187"/>
      <c r="C1" s="187"/>
      <c r="D1" s="187"/>
      <c r="E1" s="187"/>
      <c r="F1" s="187"/>
      <c r="G1" s="187"/>
      <c r="H1" s="187"/>
      <c r="J1" s="188"/>
    </row>
    <row r="2" spans="1:19" ht="15" customHeight="1">
      <c r="A2" s="189"/>
      <c r="B2" s="190"/>
      <c r="C2" s="190"/>
      <c r="D2" s="190"/>
      <c r="E2" s="190"/>
      <c r="F2" s="190"/>
      <c r="G2" s="190"/>
      <c r="H2" s="190"/>
      <c r="I2" s="191"/>
      <c r="J2" s="188"/>
    </row>
    <row r="3" spans="1:19" ht="15" customHeight="1">
      <c r="J3" s="188"/>
    </row>
    <row r="4" spans="1:19" ht="20.25" customHeight="1">
      <c r="A4" s="629" t="s">
        <v>5</v>
      </c>
      <c r="B4" s="630"/>
      <c r="C4" s="630"/>
      <c r="D4" s="640">
        <f>'参加申込書1～20'!G6</f>
        <v>0</v>
      </c>
      <c r="E4" s="641"/>
      <c r="F4" s="641"/>
      <c r="G4" s="641"/>
      <c r="H4" s="641"/>
      <c r="I4" s="642"/>
      <c r="K4" s="629" t="s">
        <v>5</v>
      </c>
      <c r="L4" s="630"/>
      <c r="M4" s="630"/>
      <c r="N4" s="640">
        <f>'参加申込書1～20'!Q6</f>
        <v>0</v>
      </c>
      <c r="O4" s="641"/>
      <c r="P4" s="641"/>
      <c r="Q4" s="641"/>
      <c r="R4" s="641"/>
      <c r="S4" s="642"/>
    </row>
    <row r="5" spans="1:19" s="187" customFormat="1" ht="30" customHeight="1">
      <c r="A5" s="631" t="s">
        <v>128</v>
      </c>
      <c r="B5" s="632"/>
      <c r="C5" s="632"/>
      <c r="D5" s="633">
        <f>'参加申込書1～20'!G7</f>
        <v>0</v>
      </c>
      <c r="E5" s="634"/>
      <c r="F5" s="634"/>
      <c r="G5" s="634"/>
      <c r="H5" s="634"/>
      <c r="I5" s="635"/>
      <c r="J5" s="192"/>
      <c r="K5" s="631" t="s">
        <v>128</v>
      </c>
      <c r="L5" s="632"/>
      <c r="M5" s="632"/>
      <c r="N5" s="633">
        <f>'参加申込書1～20'!Q7</f>
        <v>0</v>
      </c>
      <c r="O5" s="634"/>
      <c r="P5" s="634"/>
      <c r="Q5" s="634"/>
      <c r="R5" s="634"/>
      <c r="S5" s="635"/>
    </row>
    <row r="6" spans="1:19" s="195" customFormat="1" ht="19.2" customHeight="1">
      <c r="A6" s="193"/>
      <c r="B6" s="194"/>
      <c r="C6" s="194"/>
      <c r="D6" s="194"/>
      <c r="E6" s="194"/>
      <c r="F6" s="194"/>
      <c r="G6" s="194"/>
      <c r="H6" s="194"/>
      <c r="I6" s="194"/>
      <c r="J6" s="192"/>
      <c r="K6" s="193"/>
      <c r="L6" s="194"/>
      <c r="M6" s="194"/>
      <c r="N6" s="194"/>
      <c r="O6" s="194"/>
      <c r="P6" s="194"/>
      <c r="Q6" s="194"/>
      <c r="R6" s="194"/>
      <c r="S6" s="194"/>
    </row>
    <row r="7" spans="1:19" ht="19.2" customHeight="1">
      <c r="A7" s="624" t="s">
        <v>129</v>
      </c>
      <c r="B7" s="625"/>
      <c r="C7" s="625"/>
      <c r="D7" s="625"/>
      <c r="E7" s="625"/>
      <c r="F7" s="625"/>
      <c r="G7" s="625"/>
      <c r="H7" s="625"/>
      <c r="I7" s="625"/>
      <c r="K7" s="624" t="s">
        <v>129</v>
      </c>
      <c r="L7" s="625"/>
      <c r="M7" s="625"/>
      <c r="N7" s="625"/>
      <c r="O7" s="625"/>
      <c r="P7" s="625"/>
      <c r="Q7" s="625"/>
      <c r="R7" s="625"/>
      <c r="S7" s="625"/>
    </row>
    <row r="8" spans="1:19" ht="19.2" customHeight="1">
      <c r="A8" s="636" t="str">
        <f>'参加申込書1～20'!B18</f>
        <v>監督</v>
      </c>
      <c r="B8" s="637"/>
      <c r="C8" s="637"/>
      <c r="D8" s="638">
        <f>'参加申込書1～20'!F18</f>
        <v>0</v>
      </c>
      <c r="E8" s="638"/>
      <c r="F8" s="638"/>
      <c r="G8" s="638"/>
      <c r="H8" s="638"/>
      <c r="I8" s="639"/>
      <c r="K8" s="636">
        <f>'参加申込書1～20'!L18</f>
        <v>0</v>
      </c>
      <c r="L8" s="637"/>
      <c r="M8" s="637"/>
      <c r="N8" s="638">
        <f>'参加申込書1～20'!P18</f>
        <v>0</v>
      </c>
      <c r="O8" s="638"/>
      <c r="P8" s="638"/>
      <c r="Q8" s="638"/>
      <c r="R8" s="638"/>
      <c r="S8" s="639"/>
    </row>
    <row r="9" spans="1:19" ht="19.2" customHeight="1">
      <c r="A9" s="636">
        <f>'参加申込書1～20'!B20</f>
        <v>0</v>
      </c>
      <c r="B9" s="637"/>
      <c r="C9" s="637"/>
      <c r="D9" s="638">
        <f>'参加申込書1～20'!F20</f>
        <v>0</v>
      </c>
      <c r="E9" s="638"/>
      <c r="F9" s="638"/>
      <c r="G9" s="638"/>
      <c r="H9" s="638"/>
      <c r="I9" s="639"/>
      <c r="K9" s="636">
        <f>'参加申込書1～20'!L20</f>
        <v>0</v>
      </c>
      <c r="L9" s="637"/>
      <c r="M9" s="637"/>
      <c r="N9" s="638">
        <f>'参加申込書1～20'!P20</f>
        <v>0</v>
      </c>
      <c r="O9" s="638"/>
      <c r="P9" s="638"/>
      <c r="Q9" s="638"/>
      <c r="R9" s="638"/>
      <c r="S9" s="639"/>
    </row>
    <row r="10" spans="1:19" ht="19.2" customHeight="1">
      <c r="A10" s="636">
        <f>'参加申込書1～20'!B22</f>
        <v>0</v>
      </c>
      <c r="B10" s="637"/>
      <c r="C10" s="637"/>
      <c r="D10" s="638">
        <f>'参加申込書1～20'!F22</f>
        <v>0</v>
      </c>
      <c r="E10" s="638"/>
      <c r="F10" s="638"/>
      <c r="G10" s="638"/>
      <c r="H10" s="638"/>
      <c r="I10" s="639"/>
      <c r="K10" s="636">
        <f>'参加申込書1～20'!L22</f>
        <v>0</v>
      </c>
      <c r="L10" s="637"/>
      <c r="M10" s="637"/>
      <c r="N10" s="638">
        <f>'参加申込書1～20'!P22</f>
        <v>0</v>
      </c>
      <c r="O10" s="638"/>
      <c r="P10" s="638"/>
      <c r="Q10" s="638"/>
      <c r="R10" s="638"/>
      <c r="S10" s="639"/>
    </row>
    <row r="11" spans="1:19" ht="19.2" customHeight="1">
      <c r="A11" s="636">
        <f>'参加申込書1～20'!B24</f>
        <v>0</v>
      </c>
      <c r="B11" s="637"/>
      <c r="C11" s="637"/>
      <c r="D11" s="638">
        <f>'参加申込書1～20'!F24</f>
        <v>0</v>
      </c>
      <c r="E11" s="638"/>
      <c r="F11" s="638"/>
      <c r="G11" s="638"/>
      <c r="H11" s="638"/>
      <c r="I11" s="639"/>
      <c r="K11" s="636">
        <f>'参加申込書1～20'!L24</f>
        <v>0</v>
      </c>
      <c r="L11" s="637"/>
      <c r="M11" s="637"/>
      <c r="N11" s="638">
        <f>'参加申込書1～20'!P24</f>
        <v>0</v>
      </c>
      <c r="O11" s="638"/>
      <c r="P11" s="638"/>
      <c r="Q11" s="638"/>
      <c r="R11" s="638"/>
      <c r="S11" s="639"/>
    </row>
    <row r="12" spans="1:19" ht="19.2" customHeight="1">
      <c r="A12" s="196"/>
      <c r="B12" s="196"/>
      <c r="C12" s="196"/>
      <c r="D12" s="196"/>
      <c r="E12" s="196"/>
      <c r="F12" s="196"/>
      <c r="G12" s="196"/>
      <c r="H12" s="196"/>
      <c r="I12" s="196"/>
      <c r="K12" s="196"/>
      <c r="L12" s="196"/>
      <c r="M12" s="196"/>
      <c r="N12" s="196"/>
      <c r="O12" s="196"/>
      <c r="P12" s="196"/>
      <c r="Q12" s="196"/>
      <c r="R12" s="196"/>
      <c r="S12" s="196"/>
    </row>
    <row r="13" spans="1:19" ht="19.2" customHeight="1">
      <c r="A13" s="643" t="s">
        <v>130</v>
      </c>
      <c r="B13" s="644"/>
      <c r="C13" s="644"/>
      <c r="D13" s="644"/>
      <c r="E13" s="644"/>
      <c r="F13" s="644"/>
      <c r="G13" s="644"/>
      <c r="H13" s="644"/>
      <c r="I13" s="644"/>
      <c r="K13" s="643" t="s">
        <v>130</v>
      </c>
      <c r="L13" s="644"/>
      <c r="M13" s="644"/>
      <c r="N13" s="644"/>
      <c r="O13" s="644"/>
      <c r="P13" s="644"/>
      <c r="Q13" s="644"/>
      <c r="R13" s="644"/>
      <c r="S13" s="644"/>
    </row>
    <row r="14" spans="1:19" ht="19.2" customHeight="1">
      <c r="A14" s="197" t="s">
        <v>13</v>
      </c>
      <c r="B14" s="198" t="s">
        <v>48</v>
      </c>
      <c r="C14" s="198" t="s">
        <v>131</v>
      </c>
      <c r="D14" s="648" t="s">
        <v>29</v>
      </c>
      <c r="E14" s="649"/>
      <c r="F14" s="650"/>
      <c r="G14" s="648" t="s">
        <v>19</v>
      </c>
      <c r="H14" s="649"/>
      <c r="I14" s="650"/>
      <c r="K14" s="197" t="s">
        <v>13</v>
      </c>
      <c r="L14" s="198" t="s">
        <v>48</v>
      </c>
      <c r="M14" s="198" t="s">
        <v>131</v>
      </c>
      <c r="N14" s="648" t="s">
        <v>29</v>
      </c>
      <c r="O14" s="649"/>
      <c r="P14" s="650"/>
      <c r="Q14" s="648" t="s">
        <v>19</v>
      </c>
      <c r="R14" s="649"/>
      <c r="S14" s="650"/>
    </row>
    <row r="15" spans="1:19" ht="19.2" customHeight="1">
      <c r="A15" s="199">
        <f>'参加申込書1～20'!AL8</f>
        <v>0</v>
      </c>
      <c r="B15" s="199">
        <f>'参加申込書1～20'!AM8</f>
        <v>0</v>
      </c>
      <c r="C15" s="199">
        <f>'参加申込書1～20'!AN8</f>
        <v>0</v>
      </c>
      <c r="D15" s="645">
        <f>'参加申込書1～20'!AO8</f>
        <v>0</v>
      </c>
      <c r="E15" s="646"/>
      <c r="F15" s="647"/>
      <c r="G15" s="648" t="str">
        <f>IF('参加申込書1～20'!AU8&lt;&gt;"",'参加申込書1～20'!AU8,'参加申込書1～20'!AV8&amp;"")</f>
        <v/>
      </c>
      <c r="H15" s="649"/>
      <c r="I15" s="650"/>
      <c r="K15" s="199">
        <f>'参加申込書1～20'!AV8</f>
        <v>0</v>
      </c>
      <c r="L15" s="199">
        <f>'参加申込書1～20'!AW8</f>
        <v>0</v>
      </c>
      <c r="M15" s="199">
        <f>'参加申込書1～20'!AX8</f>
        <v>0</v>
      </c>
      <c r="N15" s="645">
        <f>'参加申込書1～20'!AY8</f>
        <v>0</v>
      </c>
      <c r="O15" s="646"/>
      <c r="P15" s="647"/>
      <c r="Q15" s="648" t="str">
        <f>IF('参加申込書1～20'!BE8&lt;&gt;"",'参加申込書1～20'!BE8,'参加申込書1～20'!BF8&amp;"")</f>
        <v/>
      </c>
      <c r="R15" s="649"/>
      <c r="S15" s="650"/>
    </row>
    <row r="16" spans="1:19" ht="19.2" customHeight="1">
      <c r="A16" s="199">
        <f>'参加申込書1～20'!AL9</f>
        <v>0</v>
      </c>
      <c r="B16" s="199">
        <f>'参加申込書1～20'!AM9</f>
        <v>0</v>
      </c>
      <c r="C16" s="199">
        <f>'参加申込書1～20'!AN9</f>
        <v>0</v>
      </c>
      <c r="D16" s="645">
        <f>'参加申込書1～20'!AO9</f>
        <v>0</v>
      </c>
      <c r="E16" s="646"/>
      <c r="F16" s="647"/>
      <c r="G16" s="648" t="str">
        <f>IF('参加申込書1～20'!AU9&lt;&gt;"",'参加申込書1～20'!AU9,'参加申込書1～20'!AV9&amp;"")</f>
        <v/>
      </c>
      <c r="H16" s="649"/>
      <c r="I16" s="650"/>
      <c r="K16" s="199">
        <f>'参加申込書1～20'!AV9</f>
        <v>0</v>
      </c>
      <c r="L16" s="199">
        <f>'参加申込書1～20'!AW9</f>
        <v>0</v>
      </c>
      <c r="M16" s="199">
        <f>'参加申込書1～20'!AX9</f>
        <v>0</v>
      </c>
      <c r="N16" s="645">
        <f>'参加申込書1～20'!AY9</f>
        <v>0</v>
      </c>
      <c r="O16" s="646"/>
      <c r="P16" s="647"/>
      <c r="Q16" s="648" t="str">
        <f>IF('参加申込書1～20'!BE9&lt;&gt;"",'参加申込書1～20'!BE9,'参加申込書1～20'!BF9&amp;"")</f>
        <v/>
      </c>
      <c r="R16" s="649"/>
      <c r="S16" s="650"/>
    </row>
    <row r="17" spans="1:19" ht="19.2" customHeight="1">
      <c r="A17" s="199">
        <f>'参加申込書1～20'!AL10</f>
        <v>0</v>
      </c>
      <c r="B17" s="199">
        <f>'参加申込書1～20'!AM10</f>
        <v>0</v>
      </c>
      <c r="C17" s="199">
        <f>'参加申込書1～20'!AN10</f>
        <v>0</v>
      </c>
      <c r="D17" s="645">
        <f>'参加申込書1～20'!AO10</f>
        <v>0</v>
      </c>
      <c r="E17" s="646"/>
      <c r="F17" s="647"/>
      <c r="G17" s="648" t="str">
        <f>IF('参加申込書1～20'!AU10&lt;&gt;"",'参加申込書1～20'!AU10,'参加申込書1～20'!AV10&amp;"")</f>
        <v/>
      </c>
      <c r="H17" s="649"/>
      <c r="I17" s="650"/>
      <c r="K17" s="199">
        <f>'参加申込書1～20'!AV10</f>
        <v>0</v>
      </c>
      <c r="L17" s="199">
        <f>'参加申込書1～20'!AW10</f>
        <v>0</v>
      </c>
      <c r="M17" s="199">
        <f>'参加申込書1～20'!AX10</f>
        <v>0</v>
      </c>
      <c r="N17" s="645">
        <f>'参加申込書1～20'!AY10</f>
        <v>0</v>
      </c>
      <c r="O17" s="646"/>
      <c r="P17" s="647"/>
      <c r="Q17" s="648" t="str">
        <f>IF('参加申込書1～20'!BE10&lt;&gt;"",'参加申込書1～20'!BE10,'参加申込書1～20'!BF10&amp;"")</f>
        <v/>
      </c>
      <c r="R17" s="649"/>
      <c r="S17" s="650"/>
    </row>
    <row r="18" spans="1:19" ht="19.2" customHeight="1">
      <c r="A18" s="199">
        <f>'参加申込書1～20'!AL11</f>
        <v>0</v>
      </c>
      <c r="B18" s="199">
        <f>'参加申込書1～20'!AM11</f>
        <v>0</v>
      </c>
      <c r="C18" s="199">
        <f>'参加申込書1～20'!AN11</f>
        <v>0</v>
      </c>
      <c r="D18" s="645">
        <f>'参加申込書1～20'!AO11</f>
        <v>0</v>
      </c>
      <c r="E18" s="646"/>
      <c r="F18" s="647"/>
      <c r="G18" s="648" t="str">
        <f>IF('参加申込書1～20'!AU11&lt;&gt;"",'参加申込書1～20'!AU11,'参加申込書1～20'!AV11&amp;"")</f>
        <v/>
      </c>
      <c r="H18" s="649"/>
      <c r="I18" s="650"/>
      <c r="K18" s="199">
        <f>'参加申込書1～20'!AV11</f>
        <v>0</v>
      </c>
      <c r="L18" s="199">
        <f>'参加申込書1～20'!AW11</f>
        <v>0</v>
      </c>
      <c r="M18" s="199">
        <f>'参加申込書1～20'!AX11</f>
        <v>0</v>
      </c>
      <c r="N18" s="645">
        <f>'参加申込書1～20'!AY11</f>
        <v>0</v>
      </c>
      <c r="O18" s="646"/>
      <c r="P18" s="647"/>
      <c r="Q18" s="648" t="str">
        <f>IF('参加申込書1～20'!BE11&lt;&gt;"",'参加申込書1～20'!BE11,'参加申込書1～20'!BF11&amp;"")</f>
        <v/>
      </c>
      <c r="R18" s="649"/>
      <c r="S18" s="650"/>
    </row>
    <row r="19" spans="1:19" ht="19.2" customHeight="1">
      <c r="A19" s="199">
        <f>'参加申込書1～20'!AL12</f>
        <v>0</v>
      </c>
      <c r="B19" s="199">
        <f>'参加申込書1～20'!AM12</f>
        <v>0</v>
      </c>
      <c r="C19" s="199">
        <f>'参加申込書1～20'!AN12</f>
        <v>0</v>
      </c>
      <c r="D19" s="645">
        <f>'参加申込書1～20'!AO12</f>
        <v>0</v>
      </c>
      <c r="E19" s="646"/>
      <c r="F19" s="647"/>
      <c r="G19" s="648" t="str">
        <f>IF('参加申込書1～20'!AU12&lt;&gt;"",'参加申込書1～20'!AU12,'参加申込書1～20'!AV12&amp;"")</f>
        <v/>
      </c>
      <c r="H19" s="649"/>
      <c r="I19" s="650"/>
      <c r="K19" s="199">
        <f>'参加申込書1～20'!AV12</f>
        <v>0</v>
      </c>
      <c r="L19" s="199">
        <f>'参加申込書1～20'!AW12</f>
        <v>0</v>
      </c>
      <c r="M19" s="199">
        <f>'参加申込書1～20'!AX12</f>
        <v>0</v>
      </c>
      <c r="N19" s="645">
        <f>'参加申込書1～20'!AY12</f>
        <v>0</v>
      </c>
      <c r="O19" s="646"/>
      <c r="P19" s="647"/>
      <c r="Q19" s="648" t="str">
        <f>IF('参加申込書1～20'!BE12&lt;&gt;"",'参加申込書1～20'!BE12,'参加申込書1～20'!BF12&amp;"")</f>
        <v/>
      </c>
      <c r="R19" s="649"/>
      <c r="S19" s="650"/>
    </row>
    <row r="20" spans="1:19" ht="19.2" customHeight="1">
      <c r="A20" s="199">
        <f>'参加申込書1～20'!AL13</f>
        <v>0</v>
      </c>
      <c r="B20" s="199">
        <f>'参加申込書1～20'!AM13</f>
        <v>0</v>
      </c>
      <c r="C20" s="199">
        <f>'参加申込書1～20'!AN13</f>
        <v>0</v>
      </c>
      <c r="D20" s="645">
        <f>'参加申込書1～20'!AO13</f>
        <v>0</v>
      </c>
      <c r="E20" s="646"/>
      <c r="F20" s="647"/>
      <c r="G20" s="648" t="str">
        <f>IF('参加申込書1～20'!AU13&lt;&gt;"",'参加申込書1～20'!AU13,'参加申込書1～20'!AV13&amp;"")</f>
        <v/>
      </c>
      <c r="H20" s="649"/>
      <c r="I20" s="650"/>
      <c r="K20" s="199">
        <f>'参加申込書1～20'!AV13</f>
        <v>0</v>
      </c>
      <c r="L20" s="199">
        <f>'参加申込書1～20'!AW13</f>
        <v>0</v>
      </c>
      <c r="M20" s="199">
        <f>'参加申込書1～20'!AX13</f>
        <v>0</v>
      </c>
      <c r="N20" s="645">
        <f>'参加申込書1～20'!AY13</f>
        <v>0</v>
      </c>
      <c r="O20" s="646"/>
      <c r="P20" s="647"/>
      <c r="Q20" s="648" t="str">
        <f>IF('参加申込書1～20'!BE13&lt;&gt;"",'参加申込書1～20'!BE13,'参加申込書1～20'!BF13&amp;"")</f>
        <v/>
      </c>
      <c r="R20" s="649"/>
      <c r="S20" s="650"/>
    </row>
    <row r="21" spans="1:19" ht="19.2" customHeight="1">
      <c r="A21" s="199">
        <f>'参加申込書1～20'!AL14</f>
        <v>0</v>
      </c>
      <c r="B21" s="199">
        <f>'参加申込書1～20'!AM14</f>
        <v>0</v>
      </c>
      <c r="C21" s="199">
        <f>'参加申込書1～20'!AN14</f>
        <v>0</v>
      </c>
      <c r="D21" s="645">
        <f>'参加申込書1～20'!AO14</f>
        <v>0</v>
      </c>
      <c r="E21" s="646"/>
      <c r="F21" s="647"/>
      <c r="G21" s="648" t="str">
        <f>IF('参加申込書1～20'!AU14&lt;&gt;"",'参加申込書1～20'!AU14,'参加申込書1～20'!AV14&amp;"")</f>
        <v/>
      </c>
      <c r="H21" s="649"/>
      <c r="I21" s="650"/>
      <c r="K21" s="199">
        <f>'参加申込書1～20'!AV14</f>
        <v>0</v>
      </c>
      <c r="L21" s="199">
        <f>'参加申込書1～20'!AW14</f>
        <v>0</v>
      </c>
      <c r="M21" s="199">
        <f>'参加申込書1～20'!AX14</f>
        <v>0</v>
      </c>
      <c r="N21" s="645">
        <f>'参加申込書1～20'!AY14</f>
        <v>0</v>
      </c>
      <c r="O21" s="646"/>
      <c r="P21" s="647"/>
      <c r="Q21" s="648" t="str">
        <f>IF('参加申込書1～20'!BE14&lt;&gt;"",'参加申込書1～20'!BE14,'参加申込書1～20'!BF14&amp;"")</f>
        <v/>
      </c>
      <c r="R21" s="649"/>
      <c r="S21" s="650"/>
    </row>
    <row r="22" spans="1:19" ht="19.2" customHeight="1">
      <c r="A22" s="199">
        <f>'参加申込書1～20'!AL15</f>
        <v>0</v>
      </c>
      <c r="B22" s="199">
        <f>'参加申込書1～20'!AM15</f>
        <v>0</v>
      </c>
      <c r="C22" s="199">
        <f>'参加申込書1～20'!AN15</f>
        <v>0</v>
      </c>
      <c r="D22" s="645">
        <f>'参加申込書1～20'!AO15</f>
        <v>0</v>
      </c>
      <c r="E22" s="646"/>
      <c r="F22" s="647"/>
      <c r="G22" s="648" t="str">
        <f>IF('参加申込書1～20'!AU15&lt;&gt;"",'参加申込書1～20'!AU15,'参加申込書1～20'!AV15&amp;"")</f>
        <v/>
      </c>
      <c r="H22" s="649"/>
      <c r="I22" s="650"/>
      <c r="K22" s="199">
        <f>'参加申込書1～20'!AV15</f>
        <v>0</v>
      </c>
      <c r="L22" s="199">
        <f>'参加申込書1～20'!AW15</f>
        <v>0</v>
      </c>
      <c r="M22" s="199">
        <f>'参加申込書1～20'!AX15</f>
        <v>0</v>
      </c>
      <c r="N22" s="645">
        <f>'参加申込書1～20'!AY15</f>
        <v>0</v>
      </c>
      <c r="O22" s="646"/>
      <c r="P22" s="647"/>
      <c r="Q22" s="648" t="str">
        <f>IF('参加申込書1～20'!BE15&lt;&gt;"",'参加申込書1～20'!BE15,'参加申込書1～20'!BF15&amp;"")</f>
        <v/>
      </c>
      <c r="R22" s="649"/>
      <c r="S22" s="650"/>
    </row>
    <row r="23" spans="1:19" ht="19.2" customHeight="1">
      <c r="A23" s="199">
        <f>'参加申込書1～20'!AL16</f>
        <v>0</v>
      </c>
      <c r="B23" s="199">
        <f>'参加申込書1～20'!AM16</f>
        <v>0</v>
      </c>
      <c r="C23" s="199">
        <f>'参加申込書1～20'!AN16</f>
        <v>0</v>
      </c>
      <c r="D23" s="645">
        <f>'参加申込書1～20'!AO16</f>
        <v>0</v>
      </c>
      <c r="E23" s="646"/>
      <c r="F23" s="647"/>
      <c r="G23" s="648" t="str">
        <f>IF('参加申込書1～20'!AU16&lt;&gt;"",'参加申込書1～20'!AU16,'参加申込書1～20'!AV16&amp;"")</f>
        <v/>
      </c>
      <c r="H23" s="649"/>
      <c r="I23" s="650"/>
      <c r="K23" s="199">
        <f>'参加申込書1～20'!AV16</f>
        <v>0</v>
      </c>
      <c r="L23" s="199">
        <f>'参加申込書1～20'!AW16</f>
        <v>0</v>
      </c>
      <c r="M23" s="199">
        <f>'参加申込書1～20'!AX16</f>
        <v>0</v>
      </c>
      <c r="N23" s="645">
        <f>'参加申込書1～20'!AY16</f>
        <v>0</v>
      </c>
      <c r="O23" s="646"/>
      <c r="P23" s="647"/>
      <c r="Q23" s="648" t="str">
        <f>IF('参加申込書1～20'!BE16&lt;&gt;"",'参加申込書1～20'!BE16,'参加申込書1～20'!BF16&amp;"")</f>
        <v/>
      </c>
      <c r="R23" s="649"/>
      <c r="S23" s="650"/>
    </row>
    <row r="24" spans="1:19" ht="19.2" customHeight="1">
      <c r="A24" s="199">
        <f>'参加申込書1～20'!AL17</f>
        <v>0</v>
      </c>
      <c r="B24" s="199">
        <f>'参加申込書1～20'!AM17</f>
        <v>0</v>
      </c>
      <c r="C24" s="199">
        <f>'参加申込書1～20'!AN17</f>
        <v>0</v>
      </c>
      <c r="D24" s="645">
        <f>'参加申込書1～20'!AO17</f>
        <v>0</v>
      </c>
      <c r="E24" s="646"/>
      <c r="F24" s="647"/>
      <c r="G24" s="648" t="str">
        <f>IF('参加申込書1～20'!AU17&lt;&gt;"",'参加申込書1～20'!AU17,'参加申込書1～20'!AV17&amp;"")</f>
        <v/>
      </c>
      <c r="H24" s="649"/>
      <c r="I24" s="650"/>
      <c r="K24" s="199">
        <f>'参加申込書1～20'!AV17</f>
        <v>0</v>
      </c>
      <c r="L24" s="199">
        <f>'参加申込書1～20'!AW17</f>
        <v>0</v>
      </c>
      <c r="M24" s="199">
        <f>'参加申込書1～20'!AX17</f>
        <v>0</v>
      </c>
      <c r="N24" s="645">
        <f>'参加申込書1～20'!AY17</f>
        <v>0</v>
      </c>
      <c r="O24" s="646"/>
      <c r="P24" s="647"/>
      <c r="Q24" s="648" t="str">
        <f>IF('参加申込書1～20'!BE17&lt;&gt;"",'参加申込書1～20'!BE17,'参加申込書1～20'!BF17&amp;"")</f>
        <v/>
      </c>
      <c r="R24" s="649"/>
      <c r="S24" s="650"/>
    </row>
    <row r="25" spans="1:19" ht="19.2" customHeight="1">
      <c r="A25" s="199">
        <f>'参加申込書1～20'!AL18</f>
        <v>0</v>
      </c>
      <c r="B25" s="199">
        <f>'参加申込書1～20'!AM18</f>
        <v>0</v>
      </c>
      <c r="C25" s="199">
        <f>'参加申込書1～20'!AN18</f>
        <v>0</v>
      </c>
      <c r="D25" s="645">
        <f>'参加申込書1～20'!AO18</f>
        <v>0</v>
      </c>
      <c r="E25" s="646"/>
      <c r="F25" s="647"/>
      <c r="G25" s="648" t="str">
        <f>IF('参加申込書1～20'!AU18&lt;&gt;"",'参加申込書1～20'!AU18,'参加申込書1～20'!AV18&amp;"")</f>
        <v/>
      </c>
      <c r="H25" s="649"/>
      <c r="I25" s="650"/>
      <c r="K25" s="199">
        <f>'参加申込書1～20'!AV18</f>
        <v>0</v>
      </c>
      <c r="L25" s="199">
        <f>'参加申込書1～20'!AW18</f>
        <v>0</v>
      </c>
      <c r="M25" s="199">
        <f>'参加申込書1～20'!AX18</f>
        <v>0</v>
      </c>
      <c r="N25" s="645">
        <f>'参加申込書1～20'!AY18</f>
        <v>0</v>
      </c>
      <c r="O25" s="646"/>
      <c r="P25" s="647"/>
      <c r="Q25" s="648" t="str">
        <f>IF('参加申込書1～20'!BE18&lt;&gt;"",'参加申込書1～20'!BE18,'参加申込書1～20'!BF18&amp;"")</f>
        <v/>
      </c>
      <c r="R25" s="649"/>
      <c r="S25" s="650"/>
    </row>
    <row r="26" spans="1:19" ht="19.2" customHeight="1">
      <c r="A26" s="199">
        <f>'参加申込書1～20'!AL19</f>
        <v>0</v>
      </c>
      <c r="B26" s="199">
        <f>'参加申込書1～20'!AM19</f>
        <v>0</v>
      </c>
      <c r="C26" s="199">
        <f>'参加申込書1～20'!AN19</f>
        <v>0</v>
      </c>
      <c r="D26" s="645">
        <f>'参加申込書1～20'!AO19</f>
        <v>0</v>
      </c>
      <c r="E26" s="646"/>
      <c r="F26" s="647"/>
      <c r="G26" s="648" t="str">
        <f>IF('参加申込書1～20'!AU19&lt;&gt;"",'参加申込書1～20'!AU19,'参加申込書1～20'!AV19&amp;"")</f>
        <v/>
      </c>
      <c r="H26" s="649"/>
      <c r="I26" s="650"/>
      <c r="K26" s="199">
        <f>'参加申込書1～20'!AV19</f>
        <v>0</v>
      </c>
      <c r="L26" s="199">
        <f>'参加申込書1～20'!AW19</f>
        <v>0</v>
      </c>
      <c r="M26" s="199">
        <f>'参加申込書1～20'!AX19</f>
        <v>0</v>
      </c>
      <c r="N26" s="645">
        <f>'参加申込書1～20'!AY19</f>
        <v>0</v>
      </c>
      <c r="O26" s="646"/>
      <c r="P26" s="647"/>
      <c r="Q26" s="648" t="str">
        <f>IF('参加申込書1～20'!BE19&lt;&gt;"",'参加申込書1～20'!BE19,'参加申込書1～20'!BF19&amp;"")</f>
        <v/>
      </c>
      <c r="R26" s="649"/>
      <c r="S26" s="650"/>
    </row>
    <row r="27" spans="1:19" ht="19.2" customHeight="1">
      <c r="A27" s="199">
        <f>'参加申込書1～20'!AL20</f>
        <v>0</v>
      </c>
      <c r="B27" s="199">
        <f>'参加申込書1～20'!AM20</f>
        <v>0</v>
      </c>
      <c r="C27" s="199">
        <f>'参加申込書1～20'!AN20</f>
        <v>0</v>
      </c>
      <c r="D27" s="645">
        <f>'参加申込書1～20'!AO20</f>
        <v>0</v>
      </c>
      <c r="E27" s="646"/>
      <c r="F27" s="647"/>
      <c r="G27" s="648" t="str">
        <f>IF('参加申込書1～20'!AU20&lt;&gt;"",'参加申込書1～20'!AU20,'参加申込書1～20'!AV20&amp;"")</f>
        <v/>
      </c>
      <c r="H27" s="649"/>
      <c r="I27" s="650"/>
      <c r="K27" s="199">
        <f>'参加申込書1～20'!AV20</f>
        <v>0</v>
      </c>
      <c r="L27" s="199">
        <f>'参加申込書1～20'!AW20</f>
        <v>0</v>
      </c>
      <c r="M27" s="199">
        <f>'参加申込書1～20'!AX20</f>
        <v>0</v>
      </c>
      <c r="N27" s="645">
        <f>'参加申込書1～20'!AY20</f>
        <v>0</v>
      </c>
      <c r="O27" s="646"/>
      <c r="P27" s="647"/>
      <c r="Q27" s="648" t="str">
        <f>IF('参加申込書1～20'!BE20&lt;&gt;"",'参加申込書1～20'!BE20,'参加申込書1～20'!BF20&amp;"")</f>
        <v/>
      </c>
      <c r="R27" s="649"/>
      <c r="S27" s="650"/>
    </row>
    <row r="28" spans="1:19" ht="19.2" customHeight="1">
      <c r="A28" s="199">
        <f>'参加申込書1～20'!AL21</f>
        <v>0</v>
      </c>
      <c r="B28" s="199">
        <f>'参加申込書1～20'!AM21</f>
        <v>0</v>
      </c>
      <c r="C28" s="199">
        <f>'参加申込書1～20'!AN21</f>
        <v>0</v>
      </c>
      <c r="D28" s="645">
        <f>'参加申込書1～20'!AO21</f>
        <v>0</v>
      </c>
      <c r="E28" s="646"/>
      <c r="F28" s="647"/>
      <c r="G28" s="648" t="str">
        <f>IF('参加申込書1～20'!AU21&lt;&gt;"",'参加申込書1～20'!AU21,'参加申込書1～20'!AV21&amp;"")</f>
        <v/>
      </c>
      <c r="H28" s="649"/>
      <c r="I28" s="650"/>
      <c r="K28" s="199">
        <f>'参加申込書1～20'!AV21</f>
        <v>0</v>
      </c>
      <c r="L28" s="199">
        <f>'参加申込書1～20'!AW21</f>
        <v>0</v>
      </c>
      <c r="M28" s="199">
        <f>'参加申込書1～20'!AX21</f>
        <v>0</v>
      </c>
      <c r="N28" s="645">
        <f>'参加申込書1～20'!AY21</f>
        <v>0</v>
      </c>
      <c r="O28" s="646"/>
      <c r="P28" s="647"/>
      <c r="Q28" s="648" t="str">
        <f>IF('参加申込書1～20'!BE21&lt;&gt;"",'参加申込書1～20'!BE21,'参加申込書1～20'!BF21&amp;"")</f>
        <v/>
      </c>
      <c r="R28" s="649"/>
      <c r="S28" s="650"/>
    </row>
    <row r="29" spans="1:19" ht="19.2" customHeight="1">
      <c r="A29" s="199">
        <f>'参加申込書1～20'!AL22</f>
        <v>0</v>
      </c>
      <c r="B29" s="199">
        <f>'参加申込書1～20'!AM22</f>
        <v>0</v>
      </c>
      <c r="C29" s="199">
        <f>'参加申込書1～20'!AN22</f>
        <v>0</v>
      </c>
      <c r="D29" s="645">
        <f>'参加申込書1～20'!AO22</f>
        <v>0</v>
      </c>
      <c r="E29" s="646"/>
      <c r="F29" s="647"/>
      <c r="G29" s="648" t="str">
        <f>IF('参加申込書1～20'!AU22&lt;&gt;"",'参加申込書1～20'!AU22,'参加申込書1～20'!AV22&amp;"")</f>
        <v/>
      </c>
      <c r="H29" s="649"/>
      <c r="I29" s="650"/>
      <c r="K29" s="199">
        <f>'参加申込書1～20'!AV22</f>
        <v>0</v>
      </c>
      <c r="L29" s="199">
        <f>'参加申込書1～20'!AW22</f>
        <v>0</v>
      </c>
      <c r="M29" s="199">
        <f>'参加申込書1～20'!AX22</f>
        <v>0</v>
      </c>
      <c r="N29" s="645">
        <f>'参加申込書1～20'!AY22</f>
        <v>0</v>
      </c>
      <c r="O29" s="646"/>
      <c r="P29" s="647"/>
      <c r="Q29" s="648" t="str">
        <f>IF('参加申込書1～20'!BE22&lt;&gt;"",'参加申込書1～20'!BE22,'参加申込書1～20'!BF22&amp;"")</f>
        <v/>
      </c>
      <c r="R29" s="649"/>
      <c r="S29" s="650"/>
    </row>
    <row r="30" spans="1:19" ht="19.2" customHeight="1">
      <c r="A30" s="199">
        <f>'参加申込書1～20'!AL23</f>
        <v>0</v>
      </c>
      <c r="B30" s="199">
        <f>'参加申込書1～20'!AM23</f>
        <v>0</v>
      </c>
      <c r="C30" s="199">
        <f>'参加申込書1～20'!AN23</f>
        <v>0</v>
      </c>
      <c r="D30" s="645">
        <f>'参加申込書1～20'!AO23</f>
        <v>0</v>
      </c>
      <c r="E30" s="646"/>
      <c r="F30" s="647"/>
      <c r="G30" s="648" t="str">
        <f>IF('参加申込書1～20'!AU23&lt;&gt;"",'参加申込書1～20'!AU23,'参加申込書1～20'!AV23&amp;"")</f>
        <v/>
      </c>
      <c r="H30" s="649"/>
      <c r="I30" s="650"/>
      <c r="K30" s="199">
        <f>'参加申込書1～20'!AV23</f>
        <v>0</v>
      </c>
      <c r="L30" s="199">
        <f>'参加申込書1～20'!AW23</f>
        <v>0</v>
      </c>
      <c r="M30" s="199">
        <f>'参加申込書1～20'!AX23</f>
        <v>0</v>
      </c>
      <c r="N30" s="645">
        <f>'参加申込書1～20'!AY23</f>
        <v>0</v>
      </c>
      <c r="O30" s="646"/>
      <c r="P30" s="647"/>
      <c r="Q30" s="648" t="str">
        <f>IF('参加申込書1～20'!BE23&lt;&gt;"",'参加申込書1～20'!BE23,'参加申込書1～20'!BF23&amp;"")</f>
        <v/>
      </c>
      <c r="R30" s="649"/>
      <c r="S30" s="650"/>
    </row>
    <row r="31" spans="1:19" ht="19.2" customHeight="1">
      <c r="A31" s="199">
        <f>'参加申込書1～20'!AL24</f>
        <v>0</v>
      </c>
      <c r="B31" s="199">
        <f>'参加申込書1～20'!AM24</f>
        <v>0</v>
      </c>
      <c r="C31" s="199">
        <f>'参加申込書1～20'!AN24</f>
        <v>0</v>
      </c>
      <c r="D31" s="645">
        <f>'参加申込書1～20'!AO24</f>
        <v>0</v>
      </c>
      <c r="E31" s="646"/>
      <c r="F31" s="647"/>
      <c r="G31" s="648" t="str">
        <f>IF('参加申込書1～20'!AU24&lt;&gt;"",'参加申込書1～20'!AU24,'参加申込書1～20'!AV24&amp;"")</f>
        <v/>
      </c>
      <c r="H31" s="649"/>
      <c r="I31" s="650"/>
      <c r="K31" s="199">
        <f>'参加申込書1～20'!AV24</f>
        <v>0</v>
      </c>
      <c r="L31" s="199">
        <f>'参加申込書1～20'!AW24</f>
        <v>0</v>
      </c>
      <c r="M31" s="199">
        <f>'参加申込書1～20'!AX24</f>
        <v>0</v>
      </c>
      <c r="N31" s="645">
        <f>'参加申込書1～20'!AY24</f>
        <v>0</v>
      </c>
      <c r="O31" s="646"/>
      <c r="P31" s="647"/>
      <c r="Q31" s="648" t="str">
        <f>IF('参加申込書1～20'!BE24&lt;&gt;"",'参加申込書1～20'!BE24,'参加申込書1～20'!BF24&amp;"")</f>
        <v/>
      </c>
      <c r="R31" s="649"/>
      <c r="S31" s="650"/>
    </row>
    <row r="32" spans="1:19" ht="19.2" customHeight="1">
      <c r="A32" s="199">
        <f>'参加申込書1～20'!AL25</f>
        <v>0</v>
      </c>
      <c r="B32" s="199">
        <f>'参加申込書1～20'!AM25</f>
        <v>0</v>
      </c>
      <c r="C32" s="199">
        <f>'参加申込書1～20'!AN25</f>
        <v>0</v>
      </c>
      <c r="D32" s="645">
        <f>'参加申込書1～20'!AO25</f>
        <v>0</v>
      </c>
      <c r="E32" s="646"/>
      <c r="F32" s="647"/>
      <c r="G32" s="648" t="str">
        <f>IF('参加申込書1～20'!AU25&lt;&gt;"",'参加申込書1～20'!AU25,'参加申込書1～20'!AV25&amp;"")</f>
        <v/>
      </c>
      <c r="H32" s="649"/>
      <c r="I32" s="650"/>
      <c r="K32" s="199">
        <f>'参加申込書1～20'!AV25</f>
        <v>0</v>
      </c>
      <c r="L32" s="199">
        <f>'参加申込書1～20'!AW25</f>
        <v>0</v>
      </c>
      <c r="M32" s="199">
        <f>'参加申込書1～20'!AX25</f>
        <v>0</v>
      </c>
      <c r="N32" s="645">
        <f>'参加申込書1～20'!AY25</f>
        <v>0</v>
      </c>
      <c r="O32" s="646"/>
      <c r="P32" s="647"/>
      <c r="Q32" s="648" t="str">
        <f>IF('参加申込書1～20'!BE25&lt;&gt;"",'参加申込書1～20'!BE25,'参加申込書1～20'!BF25&amp;"")</f>
        <v/>
      </c>
      <c r="R32" s="649"/>
      <c r="S32" s="650"/>
    </row>
    <row r="33" spans="1:19" ht="19.2" customHeight="1">
      <c r="A33" s="199">
        <f>'参加申込書1～20'!AL26</f>
        <v>0</v>
      </c>
      <c r="B33" s="199">
        <f>'参加申込書1～20'!AM26</f>
        <v>0</v>
      </c>
      <c r="C33" s="199">
        <f>'参加申込書1～20'!AN26</f>
        <v>0</v>
      </c>
      <c r="D33" s="645">
        <f>'参加申込書1～20'!AO26</f>
        <v>0</v>
      </c>
      <c r="E33" s="646"/>
      <c r="F33" s="647"/>
      <c r="G33" s="648" t="str">
        <f>IF('参加申込書1～20'!AU26&lt;&gt;"",'参加申込書1～20'!AU26,'参加申込書1～20'!AV26&amp;"")</f>
        <v/>
      </c>
      <c r="H33" s="649"/>
      <c r="I33" s="650"/>
      <c r="K33" s="199">
        <f>'参加申込書1～20'!AV26</f>
        <v>0</v>
      </c>
      <c r="L33" s="199">
        <f>'参加申込書1～20'!AW26</f>
        <v>0</v>
      </c>
      <c r="M33" s="199">
        <f>'参加申込書1～20'!AX26</f>
        <v>0</v>
      </c>
      <c r="N33" s="645">
        <f>'参加申込書1～20'!AY26</f>
        <v>0</v>
      </c>
      <c r="O33" s="646"/>
      <c r="P33" s="647"/>
      <c r="Q33" s="648" t="str">
        <f>IF('参加申込書1～20'!BE26&lt;&gt;"",'参加申込書1～20'!BE26,'参加申込書1～20'!BF26&amp;"")</f>
        <v/>
      </c>
      <c r="R33" s="649"/>
      <c r="S33" s="650"/>
    </row>
    <row r="34" spans="1:19" ht="19.2" customHeight="1">
      <c r="A34" s="199">
        <f>'参加申込書1～20'!AL27</f>
        <v>0</v>
      </c>
      <c r="B34" s="199">
        <f>'参加申込書1～20'!AM27</f>
        <v>0</v>
      </c>
      <c r="C34" s="199">
        <f>'参加申込書1～20'!AN27</f>
        <v>0</v>
      </c>
      <c r="D34" s="645">
        <f>'参加申込書1～20'!AO27</f>
        <v>0</v>
      </c>
      <c r="E34" s="646"/>
      <c r="F34" s="647"/>
      <c r="G34" s="648" t="str">
        <f>IF('参加申込書1～20'!AU27&lt;&gt;"",'参加申込書1～20'!AU27,'参加申込書1～20'!AV27&amp;"")</f>
        <v/>
      </c>
      <c r="H34" s="649"/>
      <c r="I34" s="650"/>
      <c r="K34" s="199">
        <f>'参加申込書1～20'!AV27</f>
        <v>0</v>
      </c>
      <c r="L34" s="199">
        <f>'参加申込書1～20'!AW27</f>
        <v>0</v>
      </c>
      <c r="M34" s="199">
        <f>'参加申込書1～20'!AX27</f>
        <v>0</v>
      </c>
      <c r="N34" s="645">
        <f>'参加申込書1～20'!AY27</f>
        <v>0</v>
      </c>
      <c r="O34" s="646"/>
      <c r="P34" s="647"/>
      <c r="Q34" s="648" t="str">
        <f>IF('参加申込書1～20'!BE27&lt;&gt;"",'参加申込書1～20'!BE27,'参加申込書1～20'!BF27&amp;"")</f>
        <v/>
      </c>
      <c r="R34" s="649"/>
      <c r="S34" s="650"/>
    </row>
    <row r="35" spans="1:19" ht="19.2" customHeight="1"/>
    <row r="36" spans="1:19" ht="19.2" customHeight="1">
      <c r="A36" s="624" t="s">
        <v>132</v>
      </c>
      <c r="B36" s="625"/>
      <c r="C36" s="625"/>
      <c r="D36" s="625"/>
      <c r="E36" s="625"/>
      <c r="F36" s="625"/>
      <c r="G36" s="625"/>
      <c r="H36" s="625"/>
      <c r="I36" s="625"/>
      <c r="K36" s="624" t="s">
        <v>132</v>
      </c>
      <c r="L36" s="625"/>
      <c r="M36" s="625"/>
      <c r="N36" s="625"/>
      <c r="O36" s="625"/>
      <c r="P36" s="625"/>
      <c r="Q36" s="625"/>
      <c r="R36" s="625"/>
      <c r="S36" s="625"/>
    </row>
    <row r="37" spans="1:19" ht="19.2" customHeight="1">
      <c r="A37" s="626" t="s">
        <v>133</v>
      </c>
      <c r="B37" s="623"/>
      <c r="C37" s="201"/>
      <c r="D37" s="627" t="s">
        <v>81</v>
      </c>
      <c r="E37" s="628"/>
      <c r="F37" s="627" t="s">
        <v>134</v>
      </c>
      <c r="G37" s="628"/>
      <c r="H37" s="627" t="s">
        <v>145</v>
      </c>
      <c r="I37" s="628"/>
      <c r="K37" s="626" t="s">
        <v>133</v>
      </c>
      <c r="L37" s="623"/>
      <c r="M37" s="201"/>
      <c r="N37" s="627" t="s">
        <v>81</v>
      </c>
      <c r="O37" s="628"/>
      <c r="P37" s="627" t="s">
        <v>134</v>
      </c>
      <c r="Q37" s="628"/>
      <c r="R37" s="627" t="s">
        <v>145</v>
      </c>
      <c r="S37" s="628"/>
    </row>
    <row r="38" spans="1:19" ht="19.2" customHeight="1">
      <c r="A38" s="623" t="s">
        <v>78</v>
      </c>
      <c r="B38" s="623"/>
      <c r="C38" s="200" t="s">
        <v>83</v>
      </c>
      <c r="D38" s="651">
        <f>'参加申込書1～20'!K14</f>
        <v>0</v>
      </c>
      <c r="E38" s="628"/>
      <c r="F38" s="651">
        <f>'参加申込書1～20'!O14</f>
        <v>0</v>
      </c>
      <c r="G38" s="628"/>
      <c r="H38" s="651">
        <f>'参加申込書1～20'!S14</f>
        <v>0</v>
      </c>
      <c r="I38" s="628"/>
      <c r="K38" s="623" t="s">
        <v>78</v>
      </c>
      <c r="L38" s="623"/>
      <c r="M38" s="200" t="s">
        <v>83</v>
      </c>
      <c r="N38" s="651">
        <f>'参加申込書1～20'!U14</f>
        <v>0</v>
      </c>
      <c r="O38" s="628"/>
      <c r="P38" s="651">
        <f>'参加申込書1～20'!Y14</f>
        <v>0</v>
      </c>
      <c r="Q38" s="628"/>
      <c r="R38" s="651">
        <f>'参加申込書1～20'!AC14</f>
        <v>0</v>
      </c>
      <c r="S38" s="628"/>
    </row>
    <row r="39" spans="1:19" ht="19.2" customHeight="1">
      <c r="A39" s="623"/>
      <c r="B39" s="623"/>
      <c r="C39" s="200" t="s">
        <v>84</v>
      </c>
      <c r="D39" s="651">
        <f>'参加申込書1～20'!K15</f>
        <v>0</v>
      </c>
      <c r="E39" s="628"/>
      <c r="F39" s="651">
        <f>'参加申込書1～20'!O15</f>
        <v>0</v>
      </c>
      <c r="G39" s="628"/>
      <c r="H39" s="651">
        <f>'参加申込書1～20'!S15</f>
        <v>0</v>
      </c>
      <c r="I39" s="628"/>
      <c r="K39" s="623"/>
      <c r="L39" s="623"/>
      <c r="M39" s="200" t="s">
        <v>84</v>
      </c>
      <c r="N39" s="651">
        <f>'参加申込書1～20'!U15</f>
        <v>0</v>
      </c>
      <c r="O39" s="628"/>
      <c r="P39" s="651">
        <f>'参加申込書1～20'!Y15</f>
        <v>0</v>
      </c>
      <c r="Q39" s="628"/>
      <c r="R39" s="651">
        <f>'参加申込書1～20'!AC15</f>
        <v>0</v>
      </c>
      <c r="S39" s="628"/>
    </row>
    <row r="40" spans="1:19" ht="19.2" customHeight="1">
      <c r="A40" s="623" t="s">
        <v>135</v>
      </c>
      <c r="B40" s="623"/>
      <c r="C40" s="200" t="s">
        <v>83</v>
      </c>
      <c r="D40" s="651">
        <f>'参加申込書1～20'!X14</f>
        <v>0</v>
      </c>
      <c r="E40" s="628"/>
      <c r="F40" s="651">
        <f>'参加申込書1～20'!AB14</f>
        <v>0</v>
      </c>
      <c r="G40" s="628"/>
      <c r="H40" s="651">
        <f>'参加申込書1～20'!AF14</f>
        <v>0</v>
      </c>
      <c r="I40" s="628"/>
      <c r="K40" s="623" t="s">
        <v>135</v>
      </c>
      <c r="L40" s="623"/>
      <c r="M40" s="200" t="s">
        <v>83</v>
      </c>
      <c r="N40" s="651">
        <f>'参加申込書1～20'!AH14</f>
        <v>0</v>
      </c>
      <c r="O40" s="628"/>
      <c r="P40" s="651">
        <f>'参加申込書1～20'!AL14</f>
        <v>0</v>
      </c>
      <c r="Q40" s="628"/>
      <c r="R40" s="651">
        <f>'参加申込書1～20'!AP14</f>
        <v>0</v>
      </c>
      <c r="S40" s="628"/>
    </row>
    <row r="41" spans="1:19" ht="19.2" customHeight="1">
      <c r="A41" s="623"/>
      <c r="B41" s="623"/>
      <c r="C41" s="200" t="s">
        <v>84</v>
      </c>
      <c r="D41" s="651">
        <f>'参加申込書1～20'!X15</f>
        <v>0</v>
      </c>
      <c r="E41" s="628"/>
      <c r="F41" s="651">
        <f>'参加申込書1～20'!AB15</f>
        <v>0</v>
      </c>
      <c r="G41" s="628"/>
      <c r="H41" s="651">
        <f>'参加申込書1～20'!AF15</f>
        <v>0</v>
      </c>
      <c r="I41" s="628"/>
      <c r="K41" s="623"/>
      <c r="L41" s="623"/>
      <c r="M41" s="200" t="s">
        <v>84</v>
      </c>
      <c r="N41" s="651">
        <f>'参加申込書1～20'!AH15</f>
        <v>0</v>
      </c>
      <c r="O41" s="628"/>
      <c r="P41" s="651">
        <f>'参加申込書1～20'!AL15</f>
        <v>0</v>
      </c>
      <c r="Q41" s="628"/>
      <c r="R41" s="651">
        <f>'参加申込書1～20'!AP15</f>
        <v>0</v>
      </c>
      <c r="S41" s="628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参加申込書1～20</vt:lpstr>
      <vt:lpstr>参加申込書21～24</vt:lpstr>
      <vt:lpstr>メンバー表</vt:lpstr>
      <vt:lpstr>プログラム用</vt:lpstr>
      <vt:lpstr>メンバー表!Print_Area</vt:lpstr>
      <vt:lpstr>'参加申込書1～20'!Print_Area</vt:lpstr>
      <vt:lpstr>'参加申込書21～24'!Print_Area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2018-06-28T04:55:23Z</cp:lastPrinted>
  <dcterms:created xsi:type="dcterms:W3CDTF">2002-10-09T06:04:35Z</dcterms:created>
  <dcterms:modified xsi:type="dcterms:W3CDTF">2024-04-09T02:32:14Z</dcterms:modified>
</cp:coreProperties>
</file>