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202\Desktop\private\HKFAフットサル委員会\1)開催要項関連\HKFA2023FS_開催要項(2023資料)\HKFA2023FS_北海道女子フットサルリーグ1部\HKFA2023FS_北海道女子フットサルリーグ1部_参加申込書類\"/>
    </mc:Choice>
  </mc:AlternateContent>
  <xr:revisionPtr revIDLastSave="0" documentId="13_ncr:1_{3D5BE6B9-C3A0-499F-B8F6-380DA7145CC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参加申込書" sheetId="1" r:id="rId1"/>
    <sheet name="メンバー表" sheetId="11" state="hidden" r:id="rId2"/>
    <sheet name="プログラム用" sheetId="10" state="hidden" r:id="rId3"/>
  </sheets>
  <definedNames>
    <definedName name="_xlnm.Print_Area" localSheetId="1">メンバー表!$A$1:$M$50</definedName>
    <definedName name="_xlnm.Print_Area" localSheetId="0">参加申込書!$A$1:$AX$33</definedName>
  </definedNames>
  <calcPr calcId="191029"/>
</workbook>
</file>

<file path=xl/calcChain.xml><?xml version="1.0" encoding="utf-8"?>
<calcChain xmlns="http://schemas.openxmlformats.org/spreadsheetml/2006/main">
  <c r="G15" i="10" l="1"/>
  <c r="R41" i="10"/>
  <c r="P41" i="10"/>
  <c r="N41" i="10"/>
  <c r="R40" i="10"/>
  <c r="P40" i="10"/>
  <c r="N40" i="10"/>
  <c r="R39" i="10"/>
  <c r="P39" i="10"/>
  <c r="N39" i="10"/>
  <c r="R38" i="10"/>
  <c r="P38" i="10"/>
  <c r="N38" i="10"/>
  <c r="Q34" i="10"/>
  <c r="N34" i="10"/>
  <c r="M34" i="10"/>
  <c r="L34" i="10"/>
  <c r="K34" i="10"/>
  <c r="Q33" i="10"/>
  <c r="N33" i="10"/>
  <c r="M33" i="10"/>
  <c r="L33" i="10"/>
  <c r="K33" i="10"/>
  <c r="Q32" i="10"/>
  <c r="N32" i="10"/>
  <c r="M32" i="10"/>
  <c r="L32" i="10"/>
  <c r="K32" i="10"/>
  <c r="Q31" i="10"/>
  <c r="N31" i="10"/>
  <c r="M31" i="10"/>
  <c r="L31" i="10"/>
  <c r="K31" i="10"/>
  <c r="Q30" i="10"/>
  <c r="N30" i="10"/>
  <c r="M30" i="10"/>
  <c r="L30" i="10"/>
  <c r="K30" i="10"/>
  <c r="Q29" i="10"/>
  <c r="N29" i="10"/>
  <c r="M29" i="10"/>
  <c r="L29" i="10"/>
  <c r="K29" i="10"/>
  <c r="Q28" i="10"/>
  <c r="N28" i="10"/>
  <c r="M28" i="10"/>
  <c r="L28" i="10"/>
  <c r="K28" i="10"/>
  <c r="Q27" i="10"/>
  <c r="N27" i="10"/>
  <c r="M27" i="10"/>
  <c r="L27" i="10"/>
  <c r="K27" i="10"/>
  <c r="Q26" i="10"/>
  <c r="N26" i="10"/>
  <c r="M26" i="10"/>
  <c r="L26" i="10"/>
  <c r="K26" i="10"/>
  <c r="Q25" i="10"/>
  <c r="N25" i="10"/>
  <c r="M25" i="10"/>
  <c r="L25" i="10"/>
  <c r="K25" i="10"/>
  <c r="Q24" i="10"/>
  <c r="N24" i="10"/>
  <c r="M24" i="10"/>
  <c r="L24" i="10"/>
  <c r="K24" i="10"/>
  <c r="Q23" i="10"/>
  <c r="N23" i="10"/>
  <c r="M23" i="10"/>
  <c r="L23" i="10"/>
  <c r="K23" i="10"/>
  <c r="Q22" i="10"/>
  <c r="N22" i="10"/>
  <c r="M22" i="10"/>
  <c r="L22" i="10"/>
  <c r="K22" i="10"/>
  <c r="Q21" i="10"/>
  <c r="N21" i="10"/>
  <c r="M21" i="10"/>
  <c r="L21" i="10"/>
  <c r="K21" i="10"/>
  <c r="Q20" i="10"/>
  <c r="N20" i="10"/>
  <c r="M20" i="10"/>
  <c r="L20" i="10"/>
  <c r="K20" i="10"/>
  <c r="Q19" i="10"/>
  <c r="N19" i="10"/>
  <c r="M19" i="10"/>
  <c r="L19" i="10"/>
  <c r="K19" i="10"/>
  <c r="Q18" i="10"/>
  <c r="N18" i="10"/>
  <c r="M18" i="10"/>
  <c r="L18" i="10"/>
  <c r="K18" i="10"/>
  <c r="Q17" i="10"/>
  <c r="N17" i="10"/>
  <c r="M17" i="10"/>
  <c r="L17" i="10"/>
  <c r="K17" i="10"/>
  <c r="Q16" i="10"/>
  <c r="N16" i="10"/>
  <c r="M16" i="10"/>
  <c r="L16" i="10"/>
  <c r="K16" i="10"/>
  <c r="Q15" i="10"/>
  <c r="N15" i="10"/>
  <c r="M15" i="10"/>
  <c r="L15" i="10"/>
  <c r="K15" i="10"/>
  <c r="N11" i="10"/>
  <c r="K11" i="10"/>
  <c r="N10" i="10"/>
  <c r="K10" i="10"/>
  <c r="N9" i="10"/>
  <c r="K9" i="10"/>
  <c r="N8" i="10"/>
  <c r="K8" i="10"/>
  <c r="N5" i="10"/>
  <c r="N4" i="10"/>
  <c r="H41" i="10"/>
  <c r="F41" i="10"/>
  <c r="D41" i="10"/>
  <c r="H40" i="10"/>
  <c r="F40" i="10"/>
  <c r="D40" i="10"/>
  <c r="H39" i="10"/>
  <c r="F39" i="10"/>
  <c r="D39" i="10"/>
  <c r="H38" i="10"/>
  <c r="F38" i="10"/>
  <c r="D38" i="10"/>
  <c r="D16" i="10"/>
  <c r="G16" i="10"/>
  <c r="D17" i="10"/>
  <c r="G17" i="10"/>
  <c r="D18" i="10"/>
  <c r="G18" i="10"/>
  <c r="D19" i="10"/>
  <c r="G19" i="10"/>
  <c r="D20" i="10"/>
  <c r="G20" i="10"/>
  <c r="D21" i="10"/>
  <c r="G21" i="10"/>
  <c r="D22" i="10"/>
  <c r="G22" i="10"/>
  <c r="D23" i="10"/>
  <c r="G23" i="10"/>
  <c r="D24" i="10"/>
  <c r="G24" i="10"/>
  <c r="D25" i="10"/>
  <c r="G25" i="10"/>
  <c r="D26" i="10"/>
  <c r="G26" i="10"/>
  <c r="D27" i="10"/>
  <c r="G27" i="10"/>
  <c r="D28" i="10"/>
  <c r="G28" i="10"/>
  <c r="D29" i="10"/>
  <c r="G29" i="10"/>
  <c r="D30" i="10"/>
  <c r="G30" i="10"/>
  <c r="D31" i="10"/>
  <c r="G31" i="10"/>
  <c r="D32" i="10"/>
  <c r="G32" i="10"/>
  <c r="D33" i="10"/>
  <c r="G33" i="10"/>
  <c r="D34" i="10"/>
  <c r="G34" i="10"/>
  <c r="A8" i="10"/>
  <c r="C10" i="11"/>
  <c r="C9" i="11"/>
  <c r="C8" i="11"/>
  <c r="A7" i="11"/>
  <c r="A9" i="11"/>
  <c r="A10" i="11"/>
  <c r="A16" i="10"/>
  <c r="B16" i="10"/>
  <c r="C16" i="10"/>
  <c r="A17" i="10"/>
  <c r="B17" i="10"/>
  <c r="C17" i="10"/>
  <c r="A18" i="10"/>
  <c r="B18" i="10"/>
  <c r="C18" i="10"/>
  <c r="A19" i="10"/>
  <c r="B19" i="10"/>
  <c r="C19" i="10"/>
  <c r="A20" i="10"/>
  <c r="B20" i="10"/>
  <c r="C20" i="10"/>
  <c r="A21" i="10"/>
  <c r="B21" i="10"/>
  <c r="C21" i="10"/>
  <c r="A22" i="10"/>
  <c r="B22" i="10"/>
  <c r="C22" i="10"/>
  <c r="A23" i="10"/>
  <c r="B23" i="10"/>
  <c r="C23" i="10"/>
  <c r="A24" i="10"/>
  <c r="B24" i="10"/>
  <c r="C24" i="10"/>
  <c r="A25" i="10"/>
  <c r="B25" i="10"/>
  <c r="C25" i="10"/>
  <c r="A26" i="10"/>
  <c r="B26" i="10"/>
  <c r="C26" i="10"/>
  <c r="A27" i="10"/>
  <c r="B27" i="10"/>
  <c r="C27" i="10"/>
  <c r="A28" i="10"/>
  <c r="B28" i="10"/>
  <c r="C28" i="10"/>
  <c r="A29" i="10"/>
  <c r="B29" i="10"/>
  <c r="C29" i="10"/>
  <c r="A30" i="10"/>
  <c r="B30" i="10"/>
  <c r="C30" i="10"/>
  <c r="A31" i="10"/>
  <c r="B31" i="10"/>
  <c r="C31" i="10"/>
  <c r="A32" i="10"/>
  <c r="B32" i="10"/>
  <c r="C32" i="10"/>
  <c r="A33" i="10"/>
  <c r="B33" i="10"/>
  <c r="C33" i="10"/>
  <c r="A34" i="10"/>
  <c r="B34" i="10"/>
  <c r="C34" i="10"/>
  <c r="D15" i="10"/>
  <c r="C15" i="10"/>
  <c r="B15" i="10"/>
  <c r="A15" i="10"/>
  <c r="D11" i="10"/>
  <c r="D10" i="10"/>
  <c r="D9" i="10"/>
  <c r="D8" i="10"/>
  <c r="A11" i="10"/>
  <c r="A10" i="10"/>
  <c r="A9" i="10"/>
  <c r="D5" i="10"/>
  <c r="D4" i="10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E3" i="11"/>
  <c r="H38" i="11"/>
  <c r="H37" i="11"/>
  <c r="G38" i="11"/>
  <c r="D38" i="11"/>
  <c r="C38" i="11"/>
  <c r="G37" i="11"/>
  <c r="D37" i="11"/>
  <c r="C37" i="11"/>
  <c r="I38" i="11"/>
  <c r="I37" i="11"/>
  <c r="E38" i="11"/>
  <c r="E37" i="11"/>
  <c r="B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14" i="11"/>
  <c r="A8" i="11"/>
  <c r="C7" i="11"/>
  <c r="A4" i="11"/>
  <c r="A1" i="11"/>
  <c r="HX20" i="1"/>
  <c r="HW20" i="1"/>
  <c r="HV20" i="1"/>
  <c r="HU20" i="1"/>
  <c r="HX19" i="1"/>
  <c r="HW19" i="1"/>
  <c r="HV19" i="1"/>
  <c r="HU19" i="1"/>
  <c r="HX18" i="1"/>
  <c r="HW18" i="1"/>
  <c r="HV18" i="1"/>
  <c r="HU18" i="1"/>
  <c r="HX17" i="1"/>
  <c r="HW17" i="1"/>
  <c r="HV17" i="1"/>
  <c r="HU17" i="1"/>
  <c r="HX16" i="1"/>
  <c r="HW16" i="1"/>
  <c r="HV16" i="1"/>
  <c r="HU16" i="1"/>
  <c r="HX15" i="1"/>
  <c r="HW15" i="1"/>
  <c r="HV15" i="1"/>
  <c r="HU15" i="1"/>
  <c r="HX14" i="1"/>
  <c r="HW14" i="1"/>
  <c r="HV14" i="1"/>
  <c r="HU14" i="1"/>
  <c r="HX13" i="1"/>
  <c r="HW13" i="1"/>
  <c r="HV13" i="1"/>
  <c r="HU13" i="1"/>
  <c r="HX12" i="1"/>
  <c r="HW12" i="1"/>
  <c r="HV12" i="1"/>
  <c r="HU12" i="1"/>
  <c r="HX11" i="1"/>
  <c r="HW11" i="1"/>
  <c r="HV11" i="1"/>
  <c r="HU11" i="1"/>
  <c r="HX10" i="1"/>
  <c r="HW10" i="1"/>
  <c r="HV10" i="1"/>
  <c r="HU10" i="1"/>
  <c r="HX9" i="1"/>
  <c r="HW9" i="1"/>
  <c r="HV9" i="1"/>
  <c r="HU9" i="1"/>
  <c r="HX8" i="1"/>
  <c r="HW8" i="1"/>
  <c r="HV8" i="1"/>
  <c r="HU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93586966-5D0D-485E-B07A-48362F7EE9A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9067C1C0-0059-45FD-981F-E7DAA659379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3D6ACC64-15E1-469C-8D9A-AB964475A42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CEB80EEF-9200-46A2-8DBD-2488BAF0EE5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CA825F10-3AC9-4E6A-9A3B-51BE4BB332A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BEAE3E99-EDC3-45DD-8DEF-6F8D675B668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BAEA1425-FE98-4739-8E48-6572861419E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AE271D9E-EB4A-4D3C-B022-35E0921EADA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D7CDB19A-33AB-4BE3-AC2A-78CE93D9396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00000000-0006-0000-00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00000000-0006-0000-00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3DBAE6CE-385F-4EDC-8147-CD88D0B3BC2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00000000-0006-0000-00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00000000-0006-0000-00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00000000-0006-0000-00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00000000-0006-0000-00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00000000-0006-0000-00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00000000-0006-0000-00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00000000-0006-0000-00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00000000-0006-0000-00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00000000-0006-0000-00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00000000-0006-0000-00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00000000-0006-0000-00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00000000-0006-0000-0000-00002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00000000-0006-0000-0000-00002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00000000-0006-0000-0000-00002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00000000-0006-0000-0000-00002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00000000-0006-0000-0000-00002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00000000-0006-0000-0000-00002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00000000-0006-0000-0000-00003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00000000-0006-0000-0000-00003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00000000-0006-0000-0000-00003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00000000-0006-0000-0000-00003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00000000-0006-0000-0000-00003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00000000-0006-0000-0000-00003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00000000-0006-0000-0000-00003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00000000-0006-0000-0000-00003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00000000-0006-0000-0000-00003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6" authorId="1" shapeId="0" xr:uid="{00000000-0006-0000-0000-00003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00000000-0006-0000-0000-00003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00000000-0006-0000-0000-00003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7" authorId="1" shapeId="0" xr:uid="{00000000-0006-0000-0000-00003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<sst xmlns="http://schemas.openxmlformats.org/spreadsheetml/2006/main" count="283" uniqueCount="165">
  <si>
    <t>No.</t>
  </si>
  <si>
    <t>NAMEKANJI</t>
  </si>
  <si>
    <t>NAMEKANA</t>
  </si>
  <si>
    <t>BDATE</t>
  </si>
  <si>
    <t>PLAYERNO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</si>
  <si>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</si>
  <si>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</si>
  <si>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</si>
  <si>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</si>
  <si>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</si>
  <si>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ユニフォームの色</t>
  </si>
  <si>
    <t>シャツ</t>
  </si>
  <si>
    <t>ショーツ</t>
  </si>
  <si>
    <t>背番号</t>
  </si>
  <si>
    <t>大会名</t>
    <rPh sb="0" eb="2">
      <t>タイカイ</t>
    </rPh>
    <rPh sb="2" eb="3">
      <t>メイ</t>
    </rPh>
    <phoneticPr fontId="3"/>
  </si>
  <si>
    <t>年度</t>
    <rPh sb="0" eb="2">
      <t>ネンド</t>
    </rPh>
    <phoneticPr fontId="3"/>
  </si>
  <si>
    <t>保有資格</t>
    <rPh sb="0" eb="2">
      <t>ホユウ</t>
    </rPh>
    <rPh sb="2" eb="4">
      <t>シカク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</si>
  <si>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</si>
  <si>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</si>
  <si>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</si>
  <si>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</si>
  <si>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</si>
  <si>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</si>
  <si>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</si>
  <si>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</si>
  <si>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</si>
  <si>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</si>
  <si>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</si>
  <si>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</si>
  <si>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氏　　　　名</t>
    <rPh sb="0" eb="1">
      <t>シ</t>
    </rPh>
    <rPh sb="5" eb="6">
      <t>メイ</t>
    </rPh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</si>
  <si>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</si>
  <si>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年齢</t>
    <rPh sb="0" eb="2">
      <t>ネンレイ</t>
    </rPh>
    <phoneticPr fontId="3"/>
  </si>
  <si>
    <t>Pos</t>
    <phoneticPr fontId="3"/>
  </si>
  <si>
    <t>フリガナ</t>
    <phoneticPr fontId="3"/>
  </si>
  <si>
    <t>生年月日
(YYYY/MM/DD)　</t>
    <phoneticPr fontId="3"/>
  </si>
  <si>
    <t>※年齢算出日：　</t>
    <phoneticPr fontId="3"/>
  </si>
  <si>
    <t>〔正〕</t>
    <phoneticPr fontId="3"/>
  </si>
  <si>
    <t>〔副〕</t>
    <phoneticPr fontId="3"/>
  </si>
  <si>
    <t>Ｆ　Ｐ</t>
    <phoneticPr fontId="3"/>
  </si>
  <si>
    <t>Ｇ　Ｋ</t>
    <phoneticPr fontId="3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</si>
  <si>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</si>
  <si>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3"/>
  </si>
  <si>
    <t>代表者名</t>
    <phoneticPr fontId="3"/>
  </si>
  <si>
    <t>所属ＦＡ</t>
    <phoneticPr fontId="3"/>
  </si>
  <si>
    <t>氏名</t>
    <phoneticPr fontId="3"/>
  </si>
  <si>
    <t>フリガナ</t>
    <phoneticPr fontId="3"/>
  </si>
  <si>
    <t>会長</t>
    <phoneticPr fontId="3"/>
  </si>
  <si>
    <t>地区サッカー協会　　　　　</t>
    <phoneticPr fontId="3"/>
  </si>
  <si>
    <t>C</t>
    <phoneticPr fontId="3"/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</si>
  <si>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</si>
  <si>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t>外国籍
記入</t>
    <rPh sb="0" eb="3">
      <t>ガイコクセキ</t>
    </rPh>
    <rPh sb="4" eb="6">
      <t>キニュウ</t>
    </rPh>
    <phoneticPr fontId="3"/>
  </si>
  <si>
    <t>※大会初日</t>
    <rPh sb="1" eb="3">
      <t>タイカイ</t>
    </rPh>
    <rPh sb="3" eb="5">
      <t>ショニチ</t>
    </rPh>
    <phoneticPr fontId="3"/>
  </si>
  <si>
    <t>フットサル大会参加申込書</t>
    <rPh sb="7" eb="9">
      <t>サンカ</t>
    </rPh>
    <rPh sb="9" eb="11">
      <t>モウシコミ</t>
    </rPh>
    <rPh sb="11" eb="12">
      <t>ショ</t>
    </rPh>
    <phoneticPr fontId="3"/>
  </si>
  <si>
    <t>上記の通り登録確認し参加申込みします。</t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</si>
  <si>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</si>
  <si>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該当者に〇</t>
    <rPh sb="0" eb="3">
      <t>ガイトウシャ</t>
    </rPh>
    <phoneticPr fontId="3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</si>
  <si>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</si>
  <si>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</si>
  <si>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・</t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</si>
  <si>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</si>
  <si>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</si>
  <si>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なし</t>
    <phoneticPr fontId="3"/>
  </si>
  <si>
    <t>なし</t>
    <phoneticPr fontId="3"/>
  </si>
  <si>
    <t>S級</t>
    <rPh sb="1" eb="2">
      <t>キュウ</t>
    </rPh>
    <phoneticPr fontId="3"/>
  </si>
  <si>
    <t>FS_Ｂ級</t>
    <rPh sb="4" eb="5">
      <t>キュウ</t>
    </rPh>
    <phoneticPr fontId="3"/>
  </si>
  <si>
    <t>A級G</t>
    <rPh sb="1" eb="2">
      <t>キュウ</t>
    </rPh>
    <phoneticPr fontId="3"/>
  </si>
  <si>
    <t>FS_Ｃ級</t>
    <rPh sb="4" eb="5">
      <t>キュウ</t>
    </rPh>
    <phoneticPr fontId="3"/>
  </si>
  <si>
    <t>A U15</t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</si>
  <si>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</si>
  <si>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</si>
  <si>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</si>
  <si>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</si>
  <si>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フットサルの場合
選手登録番号</t>
    <phoneticPr fontId="3"/>
  </si>
  <si>
    <t>サッカーの場合
選手登録番号</t>
    <phoneticPr fontId="3"/>
  </si>
  <si>
    <t>F</t>
    <phoneticPr fontId="3"/>
  </si>
  <si>
    <t>F</t>
    <phoneticPr fontId="3"/>
  </si>
  <si>
    <t>※キャプテンは背番号横の"C"欄に○をつけること。</t>
    <phoneticPr fontId="3"/>
  </si>
  <si>
    <t>※「Pos」の欄は、ＦＰ（フィールドプレーヤー）かＧＫ（ゴールキーパー）のいずれかに記載すること。両方は記載できないものとする。</t>
    <rPh sb="42" eb="44">
      <t>キサイ</t>
    </rPh>
    <rPh sb="49" eb="51">
      <t>リョウホウ</t>
    </rPh>
    <rPh sb="52" eb="54">
      <t>キサイ</t>
    </rPh>
    <phoneticPr fontId="3"/>
  </si>
  <si>
    <t>FP</t>
    <phoneticPr fontId="3"/>
  </si>
  <si>
    <t>背番号</t>
    <rPh sb="0" eb="3">
      <t>セバンゴウ</t>
    </rPh>
    <phoneticPr fontId="3"/>
  </si>
  <si>
    <t>氏　名</t>
    <rPh sb="0" eb="1">
      <t>シ</t>
    </rPh>
    <rPh sb="2" eb="3">
      <t>メイ</t>
    </rPh>
    <phoneticPr fontId="3"/>
  </si>
  <si>
    <t>シャツ</t>
    <phoneticPr fontId="3"/>
  </si>
  <si>
    <t>パンツ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</si>
  <si>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</si>
  <si>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</si>
  <si>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大会登録チーム名</t>
    <rPh sb="7" eb="8">
      <t>メイ</t>
    </rPh>
    <phoneticPr fontId="3"/>
  </si>
  <si>
    <t>氏名</t>
    <rPh sb="0" eb="2">
      <t>シメイ</t>
    </rPh>
    <phoneticPr fontId="3"/>
  </si>
  <si>
    <t>選　手</t>
    <rPh sb="0" eb="1">
      <t>セン</t>
    </rPh>
    <rPh sb="2" eb="3">
      <t>テ</t>
    </rPh>
    <phoneticPr fontId="3"/>
  </si>
  <si>
    <t>先発</t>
    <rPh sb="0" eb="2">
      <t>センパツ</t>
    </rPh>
    <phoneticPr fontId="3"/>
  </si>
  <si>
    <t>交代</t>
    <rPh sb="0" eb="2">
      <t>コウタイ</t>
    </rPh>
    <phoneticPr fontId="3"/>
  </si>
  <si>
    <t>GK</t>
    <phoneticPr fontId="3"/>
  </si>
  <si>
    <t>前半得点</t>
    <rPh sb="0" eb="2">
      <t>ゼンハン</t>
    </rPh>
    <rPh sb="2" eb="4">
      <t>トクテン</t>
    </rPh>
    <phoneticPr fontId="3"/>
  </si>
  <si>
    <t>後半得点</t>
    <rPh sb="0" eb="2">
      <t>コウハン</t>
    </rPh>
    <rPh sb="2" eb="4">
      <t>トクテン</t>
    </rPh>
    <phoneticPr fontId="3"/>
  </si>
  <si>
    <t>警告１</t>
    <rPh sb="0" eb="2">
      <t>ケイコク</t>
    </rPh>
    <phoneticPr fontId="3"/>
  </si>
  <si>
    <t>警告２/退場</t>
    <rPh sb="0" eb="2">
      <t>ケイコク</t>
    </rPh>
    <rPh sb="4" eb="6">
      <t>タイジョウ</t>
    </rPh>
    <phoneticPr fontId="3"/>
  </si>
  <si>
    <t>退場</t>
    <rPh sb="0" eb="2">
      <t>タイジョウ</t>
    </rPh>
    <phoneticPr fontId="3"/>
  </si>
  <si>
    <t>前・後　　　　：</t>
    <rPh sb="0" eb="1">
      <t>ゼン</t>
    </rPh>
    <rPh sb="2" eb="3">
      <t>ウシロ</t>
    </rPh>
    <phoneticPr fontId="3"/>
  </si>
  <si>
    <t>レッドカードによる退場に〇印↑</t>
    <rPh sb="9" eb="11">
      <t>タイジョウ</t>
    </rPh>
    <rPh sb="13" eb="14">
      <t>シルシ</t>
    </rPh>
    <phoneticPr fontId="3"/>
  </si>
  <si>
    <t>ユニフォーム</t>
    <phoneticPr fontId="3"/>
  </si>
  <si>
    <t>ＦＰ</t>
    <phoneticPr fontId="3"/>
  </si>
  <si>
    <t>シャツ</t>
    <phoneticPr fontId="3"/>
  </si>
  <si>
    <t>パンツ</t>
    <phoneticPr fontId="3"/>
  </si>
  <si>
    <t>ｽﾄｯｷﾝｸﾞ</t>
    <phoneticPr fontId="3"/>
  </si>
  <si>
    <t>ビブス</t>
    <phoneticPr fontId="3"/>
  </si>
  <si>
    <t>ファール</t>
    <phoneticPr fontId="3"/>
  </si>
  <si>
    <t>前半</t>
    <rPh sb="0" eb="2">
      <t>ゼンハン</t>
    </rPh>
    <phoneticPr fontId="3"/>
  </si>
  <si>
    <t>タイム
アウト</t>
    <phoneticPr fontId="3"/>
  </si>
  <si>
    <t>：</t>
    <phoneticPr fontId="3"/>
  </si>
  <si>
    <t>後半</t>
    <rPh sb="0" eb="2">
      <t>コウハン</t>
    </rPh>
    <phoneticPr fontId="3"/>
  </si>
  <si>
    <t>：</t>
    <phoneticPr fontId="3"/>
  </si>
  <si>
    <t>　【記入方法】</t>
    <rPh sb="2" eb="4">
      <t>キニュウ</t>
    </rPh>
    <rPh sb="4" eb="6">
      <t>ホウホウ</t>
    </rPh>
    <phoneticPr fontId="3"/>
  </si>
  <si>
    <t>■対戦相手を記入する。</t>
    <rPh sb="1" eb="3">
      <t>タイセン</t>
    </rPh>
    <rPh sb="3" eb="5">
      <t>アイテ</t>
    </rPh>
    <rPh sb="6" eb="8">
      <t>キニュウ</t>
    </rPh>
    <phoneticPr fontId="3"/>
  </si>
  <si>
    <t>■役員：ベンチ入りする役員以外を二重線で消す。（登録人数は大会規定を確認）</t>
    <rPh sb="1" eb="3">
      <t>ヤクイン</t>
    </rPh>
    <rPh sb="7" eb="8">
      <t>イ</t>
    </rPh>
    <rPh sb="11" eb="13">
      <t>ヤクイン</t>
    </rPh>
    <rPh sb="13" eb="15">
      <t>イガイ</t>
    </rPh>
    <rPh sb="16" eb="19">
      <t>ニジュウセン</t>
    </rPh>
    <rPh sb="20" eb="21">
      <t>ケ</t>
    </rPh>
    <rPh sb="24" eb="26">
      <t>トウロク</t>
    </rPh>
    <rPh sb="26" eb="28">
      <t>ニンズウ</t>
    </rPh>
    <rPh sb="29" eb="31">
      <t>タイカイ</t>
    </rPh>
    <rPh sb="31" eb="33">
      <t>キテイ</t>
    </rPh>
    <rPh sb="34" eb="36">
      <t>カクニン</t>
    </rPh>
    <phoneticPr fontId="3"/>
  </si>
  <si>
    <t>■選手：</t>
    <rPh sb="1" eb="3">
      <t>センシュ</t>
    </rPh>
    <phoneticPr fontId="3"/>
  </si>
  <si>
    <t>【先発欄】　先発出場する選手に〇印（５名）</t>
    <phoneticPr fontId="3"/>
  </si>
  <si>
    <t>【交代欄】　ベンチ入りの選手に／印（登録人数は大会規定を確認）</t>
    <rPh sb="1" eb="3">
      <t>コウタイ</t>
    </rPh>
    <rPh sb="3" eb="4">
      <t>ラン</t>
    </rPh>
    <rPh sb="9" eb="10">
      <t>イ</t>
    </rPh>
    <rPh sb="12" eb="14">
      <t>センシュ</t>
    </rPh>
    <rPh sb="16" eb="17">
      <t>シルシ</t>
    </rPh>
    <rPh sb="18" eb="20">
      <t>トウロク</t>
    </rPh>
    <rPh sb="20" eb="22">
      <t>ニンズウ</t>
    </rPh>
    <rPh sb="23" eb="25">
      <t>タイカイ</t>
    </rPh>
    <rPh sb="25" eb="27">
      <t>キテイ</t>
    </rPh>
    <rPh sb="28" eb="30">
      <t>カクニン</t>
    </rPh>
    <phoneticPr fontId="3"/>
  </si>
  <si>
    <t>【ＧＫ欄】　ゴールキーパーの選手に〇印</t>
    <rPh sb="3" eb="4">
      <t>ラン</t>
    </rPh>
    <rPh sb="14" eb="16">
      <t>センシュ</t>
    </rPh>
    <rPh sb="18" eb="19">
      <t>シルシ</t>
    </rPh>
    <phoneticPr fontId="3"/>
  </si>
  <si>
    <t>※登録しない選手には二重線を引く（登録人数は大会規定を確認）</t>
    <rPh sb="1" eb="3">
      <t>トウロク</t>
    </rPh>
    <rPh sb="6" eb="8">
      <t>センシュ</t>
    </rPh>
    <rPh sb="10" eb="13">
      <t>ニジュウセン</t>
    </rPh>
    <rPh sb="14" eb="15">
      <t>ヒ</t>
    </rPh>
    <rPh sb="17" eb="19">
      <t>トウロク</t>
    </rPh>
    <rPh sb="19" eb="21">
      <t>ニンズウ</t>
    </rPh>
    <rPh sb="22" eb="24">
      <t>タイカイ</t>
    </rPh>
    <rPh sb="24" eb="26">
      <t>キテイ</t>
    </rPh>
    <rPh sb="27" eb="29">
      <t>カクニン</t>
    </rPh>
    <phoneticPr fontId="3"/>
  </si>
  <si>
    <t>■ユニフォーム：ＭＣＭ時に決定したユニフォームに〇をつける。</t>
    <rPh sb="11" eb="12">
      <t>ジ</t>
    </rPh>
    <rPh sb="13" eb="15">
      <t>ケッテイ</t>
    </rPh>
    <phoneticPr fontId="3"/>
  </si>
  <si>
    <t>■ビブス：ＭＣＭ時に決定したビブスの色を記入。</t>
    <rPh sb="8" eb="9">
      <t>ジ</t>
    </rPh>
    <rPh sb="10" eb="12">
      <t>ケッテイ</t>
    </rPh>
    <rPh sb="18" eb="19">
      <t>イロ</t>
    </rPh>
    <rPh sb="20" eb="22">
      <t>キニュウ</t>
    </rPh>
    <phoneticPr fontId="3"/>
  </si>
  <si>
    <t>ＧＫ</t>
    <phoneticPr fontId="3"/>
  </si>
  <si>
    <t>シャツ</t>
    <phoneticPr fontId="3"/>
  </si>
  <si>
    <t>ストッキング</t>
    <phoneticPr fontId="3"/>
  </si>
  <si>
    <t>ストッキング</t>
    <phoneticPr fontId="3"/>
  </si>
  <si>
    <t>登録番号：</t>
    <rPh sb="0" eb="2">
      <t>トウロク</t>
    </rPh>
    <rPh sb="2" eb="4">
      <t>バンゴウ</t>
    </rPh>
    <phoneticPr fontId="3"/>
  </si>
  <si>
    <r>
      <t>チーム名
(</t>
    </r>
    <r>
      <rPr>
        <sz val="10"/>
        <rFont val="ＭＳ Ｐゴシック"/>
        <family val="3"/>
        <charset val="128"/>
      </rPr>
      <t>JFA登録）</t>
    </r>
    <rPh sb="9" eb="11">
      <t>トウロク</t>
    </rPh>
    <phoneticPr fontId="3"/>
  </si>
  <si>
    <t>※背番号は必ず小さい順に記載すること。</t>
    <rPh sb="1" eb="4">
      <t>セバンゴウ</t>
    </rPh>
    <rPh sb="5" eb="6">
      <t>カナラ</t>
    </rPh>
    <rPh sb="7" eb="8">
      <t>チイ</t>
    </rPh>
    <rPh sb="10" eb="11">
      <t>ジュン</t>
    </rPh>
    <rPh sb="12" eb="14">
      <t>キサイ</t>
    </rPh>
    <phoneticPr fontId="3"/>
  </si>
  <si>
    <r>
      <rPr>
        <b/>
        <sz val="11"/>
        <color indexed="10"/>
        <rFont val="ＭＳ Ｐゴシック"/>
        <family val="3"/>
        <charset val="128"/>
      </rPr>
      <t xml:space="preserve">※チーム登録No.　
</t>
    </r>
    <r>
      <rPr>
        <b/>
        <sz val="11"/>
        <rFont val="ＭＳ Ｐゴシック"/>
        <family val="3"/>
        <charset val="128"/>
      </rPr>
      <t>　　　　　　　　　　　　　　　　　　　</t>
    </r>
    <phoneticPr fontId="3"/>
  </si>
  <si>
    <t>チーム</t>
    <phoneticPr fontId="3"/>
  </si>
  <si>
    <t>チーム役員</t>
    <rPh sb="3" eb="5">
      <t>ヤクイン</t>
    </rPh>
    <phoneticPr fontId="3"/>
  </si>
  <si>
    <t>選手</t>
    <rPh sb="0" eb="2">
      <t>センシュ</t>
    </rPh>
    <phoneticPr fontId="3"/>
  </si>
  <si>
    <t>Pos</t>
    <phoneticPr fontId="3"/>
  </si>
  <si>
    <t>ユニフォーム</t>
    <phoneticPr fontId="3"/>
  </si>
  <si>
    <t>区分</t>
    <rPh sb="0" eb="2">
      <t>クブン</t>
    </rPh>
    <phoneticPr fontId="3"/>
  </si>
  <si>
    <t>ショーツ</t>
    <phoneticPr fontId="3"/>
  </si>
  <si>
    <t>GK</t>
    <phoneticPr fontId="3"/>
  </si>
  <si>
    <t>監督サイン</t>
    <rPh sb="0" eb="2">
      <t>カントク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</si>
  <si>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</si>
  <si>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</si>
  <si>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役　員</t>
    <rPh sb="0" eb="1">
      <t>ヤク</t>
    </rPh>
    <rPh sb="2" eb="3">
      <t>イン</t>
    </rPh>
    <phoneticPr fontId="3"/>
  </si>
  <si>
    <t>マッチ№</t>
    <phoneticPr fontId="3"/>
  </si>
  <si>
    <t>試合</t>
    <rPh sb="0" eb="2">
      <t>シアイ</t>
    </rPh>
    <phoneticPr fontId="3"/>
  </si>
  <si>
    <t>対戦相手</t>
    <rPh sb="0" eb="2">
      <t>タイセン</t>
    </rPh>
    <rPh sb="2" eb="3">
      <t>ショウ</t>
    </rPh>
    <rPh sb="3" eb="4">
      <t>テ</t>
    </rPh>
    <phoneticPr fontId="3"/>
  </si>
  <si>
    <t>期　　  日</t>
    <rPh sb="0" eb="1">
      <t>キ</t>
    </rPh>
    <rPh sb="5" eb="6">
      <t>ヒ</t>
    </rPh>
    <phoneticPr fontId="3"/>
  </si>
  <si>
    <t>役  職</t>
    <rPh sb="0" eb="1">
      <t>ヤク</t>
    </rPh>
    <rPh sb="3" eb="4">
      <t>ショク</t>
    </rPh>
    <phoneticPr fontId="3"/>
  </si>
  <si>
    <t>ストッキング</t>
    <phoneticPr fontId="3"/>
  </si>
  <si>
    <t xml:space="preserve"> 日</t>
    <rPh sb="1" eb="2">
      <t>ヒ</t>
    </rPh>
    <phoneticPr fontId="3"/>
  </si>
  <si>
    <t>第</t>
    <rPh sb="0" eb="1">
      <t>ダイ</t>
    </rPh>
    <phoneticPr fontId="3"/>
  </si>
  <si>
    <t>第３審判記入欄</t>
    <rPh sb="0" eb="1">
      <t>ダイ</t>
    </rPh>
    <rPh sb="2" eb="4">
      <t>シンパン</t>
    </rPh>
    <rPh sb="4" eb="6">
      <t>キニュウ</t>
    </rPh>
    <rPh sb="6" eb="7">
      <t>ラン</t>
    </rPh>
    <phoneticPr fontId="3"/>
  </si>
  <si>
    <t>該当者に〇</t>
  </si>
  <si>
    <t>女子選手</t>
  </si>
  <si>
    <r>
      <t>チーム役員（登録人数は開催要項を確認。下記に記載の役員のみベンチ入り可能）</t>
    </r>
    <r>
      <rPr>
        <sz val="12"/>
        <color indexed="10"/>
        <rFont val="ＭＳ Ｐゴシック"/>
        <family val="3"/>
        <charset val="128"/>
      </rPr>
      <t xml:space="preserve">
※感染担当者は役職のカッコ(　　)内に○を記入のこと。</t>
    </r>
    <rPh sb="3" eb="5">
      <t>ヤクイン</t>
    </rPh>
    <rPh sb="6" eb="8">
      <t>トウロク</t>
    </rPh>
    <rPh sb="8" eb="10">
      <t>ニンズウ</t>
    </rPh>
    <rPh sb="11" eb="13">
      <t>カイサイ</t>
    </rPh>
    <rPh sb="13" eb="15">
      <t>ヨウコウ</t>
    </rPh>
    <rPh sb="16" eb="18">
      <t>カクニン</t>
    </rPh>
    <rPh sb="19" eb="21">
      <t>カキ</t>
    </rPh>
    <rPh sb="22" eb="24">
      <t>キサイ</t>
    </rPh>
    <rPh sb="25" eb="27">
      <t>ヤクイン</t>
    </rPh>
    <rPh sb="32" eb="33">
      <t>イ</t>
    </rPh>
    <rPh sb="34" eb="36">
      <t>カノウ</t>
    </rPh>
    <rPh sb="39" eb="41">
      <t>カンセン</t>
    </rPh>
    <rPh sb="41" eb="44">
      <t>タントウシャ</t>
    </rPh>
    <rPh sb="45" eb="47">
      <t>ヤクショク</t>
    </rPh>
    <rPh sb="55" eb="56">
      <t>ナイ</t>
    </rPh>
    <rPh sb="59" eb="61">
      <t>キニュウ</t>
    </rPh>
    <phoneticPr fontId="3"/>
  </si>
  <si>
    <r>
      <t xml:space="preserve">チーム役職
</t>
    </r>
    <r>
      <rPr>
        <sz val="9"/>
        <color indexed="10"/>
        <rFont val="ＭＳ Ｐゴシック"/>
        <family val="3"/>
        <charset val="128"/>
      </rPr>
      <t>(感染担当者)</t>
    </r>
    <rPh sb="7" eb="9">
      <t>カンセン</t>
    </rPh>
    <rPh sb="9" eb="12">
      <t>タントウシャ</t>
    </rPh>
    <phoneticPr fontId="3"/>
  </si>
  <si>
    <t>役 員 氏 名</t>
  </si>
  <si>
    <t>フ リ ガ ナ</t>
  </si>
  <si>
    <t>生年月日
(YYYY/MM/DD)</t>
  </si>
  <si>
    <t>連 絡 先 Ｔ Ｅ Ｌ</t>
  </si>
  <si>
    <t>JFA指導者ライセンス（Ｓ・Ｆ）</t>
  </si>
  <si>
    <t>監督</t>
  </si>
  <si>
    <t>(</t>
  </si>
  <si>
    <t>)</t>
  </si>
  <si>
    <t>２０２３年　　　月　　  日</t>
    <phoneticPr fontId="3"/>
  </si>
  <si>
    <t>2023</t>
    <phoneticPr fontId="3"/>
  </si>
  <si>
    <t>FS_A級</t>
    <rPh sb="4" eb="5">
      <t>キュウ</t>
    </rPh>
    <phoneticPr fontId="3"/>
  </si>
  <si>
    <t>第13回 北海道女子フットサルリーグ1部2023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</si>
</sst>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[$-411]ggge&quot;年&quot;m&quot;月&quot;d&quot;日&quot;;@"/>
    <numFmt numFmtId="178" formatCode="[$-F800]dddd\,\ mmmm\ dd\,\ yyyy"/>
  </numFmts>
  <fonts count="58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ＪＳＰ明朝"/>
      <family val="1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name val="Tahoma"/>
      <family val="2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8"/>
      <name val="Tahoma"/>
      <family val="2"/>
    </font>
    <font>
      <u/>
      <sz val="14"/>
      <color indexed="12"/>
      <name val="ＭＳ Ｐゴシック"/>
      <family val="3"/>
      <charset val="128"/>
    </font>
    <font>
      <b/>
      <sz val="11"/>
      <name val="Tahoma"/>
      <family val="2"/>
    </font>
    <font>
      <b/>
      <sz val="8"/>
      <name val="Tahoma"/>
      <family val="2"/>
    </font>
    <font>
      <b/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ＪＳＰ明朝"/>
      <family val="1"/>
      <charset val="128"/>
    </font>
    <font>
      <b/>
      <sz val="10"/>
      <name val="ＭＳ Ｐゴシック"/>
      <family val="3"/>
      <charset val="128"/>
    </font>
    <font>
      <sz val="7"/>
      <color indexed="10"/>
      <name val="ＭＳ ゴシック"/>
      <family val="3"/>
      <charset val="128"/>
    </font>
    <font>
      <sz val="14"/>
      <name val="Tahoma"/>
      <family val="2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sz val="12"/>
      <color indexed="10"/>
      <name val="ＭＳ Ｐゴシック"/>
      <family val="3"/>
      <charset val="128"/>
    </font>
    <font>
      <sz val="12"/>
      <name val="HG創英角ｺﾞｼｯｸUB"/>
      <family val="3"/>
      <charset val="128"/>
    </font>
    <font>
      <sz val="12"/>
      <name val="Tahoma"/>
      <family val="2"/>
    </font>
    <font>
      <sz val="11"/>
      <name val="Tahoma"/>
      <family val="2"/>
    </font>
    <font>
      <sz val="11"/>
      <color indexed="9"/>
      <name val="Tahoma"/>
      <family val="2"/>
    </font>
    <font>
      <sz val="12"/>
      <color indexed="9"/>
      <name val="Tahoma"/>
      <family val="2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11"/>
      <color theme="0"/>
      <name val="Tahoma"/>
      <family val="2"/>
    </font>
    <font>
      <sz val="7"/>
      <color rgb="FFFF0000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indexed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CCFF"/>
        <bgColor indexed="64"/>
      </patternFill>
    </fill>
  </fills>
  <borders count="252">
    <border>
      <left/>
      <right/>
      <top/>
      <bottom/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ouble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64"/>
      </right>
      <top style="hair">
        <color indexed="8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/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64"/>
      </right>
      <top style="medium">
        <color indexed="8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/>
      <top style="hair">
        <color indexed="64"/>
      </top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double">
        <color indexed="64"/>
      </bottom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 style="double">
        <color indexed="8"/>
      </right>
      <top style="medium">
        <color indexed="8"/>
      </top>
      <bottom style="double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hair">
        <color indexed="8"/>
      </right>
      <top style="double">
        <color indexed="64"/>
      </top>
      <bottom style="hair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double">
        <color indexed="8"/>
      </right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8"/>
      </top>
      <bottom style="double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double">
        <color indexed="64"/>
      </top>
      <bottom style="hair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medium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8"/>
      </top>
      <bottom style="double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/>
      <right style="double">
        <color indexed="8"/>
      </right>
      <top style="thin">
        <color indexed="64"/>
      </top>
      <bottom style="hair">
        <color indexed="8"/>
      </bottom>
      <diagonal/>
    </border>
    <border>
      <left style="double">
        <color indexed="64"/>
      </left>
      <right/>
      <top style="double">
        <color indexed="64"/>
      </top>
      <bottom style="hair">
        <color indexed="8"/>
      </bottom>
      <diagonal/>
    </border>
    <border>
      <left style="double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double">
        <color indexed="8"/>
      </right>
      <top style="double">
        <color indexed="64"/>
      </top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 style="medium">
        <color indexed="8"/>
      </bottom>
      <diagonal/>
    </border>
    <border>
      <left/>
      <right style="medium">
        <color indexed="64"/>
      </right>
      <top style="hair">
        <color indexed="64"/>
      </top>
      <bottom style="medium">
        <color indexed="8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</borders>
  <cellStyleXfs count="10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1" fillId="0" borderId="0"/>
    <xf numFmtId="0" fontId="5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600">
    <xf numFmtId="0" fontId="0" fillId="0" borderId="0" xfId="0"/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12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 applyProtection="1">
      <alignment vertical="center"/>
      <protection hidden="1"/>
    </xf>
    <xf numFmtId="176" fontId="12" fillId="0" borderId="0" xfId="0" applyNumberFormat="1" applyFont="1" applyAlignment="1">
      <alignment vertical="center"/>
    </xf>
    <xf numFmtId="49" fontId="12" fillId="0" borderId="0" xfId="0" quotePrefix="1" applyNumberFormat="1" applyFont="1" applyAlignment="1" applyProtection="1">
      <alignment horizontal="center" vertical="center" shrinkToFit="1"/>
      <protection locked="0"/>
    </xf>
    <xf numFmtId="49" fontId="12" fillId="0" borderId="0" xfId="0" applyNumberFormat="1" applyFont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left"/>
    </xf>
    <xf numFmtId="0" fontId="5" fillId="0" borderId="1" xfId="5" applyBorder="1" applyAlignment="1">
      <alignment horizontal="center" vertical="center"/>
    </xf>
    <xf numFmtId="49" fontId="16" fillId="0" borderId="0" xfId="0" applyNumberFormat="1" applyFont="1" applyAlignment="1" applyProtection="1">
      <alignment vertical="center" shrinkToFit="1"/>
      <protection locked="0"/>
    </xf>
    <xf numFmtId="0" fontId="1" fillId="0" borderId="2" xfId="0" applyFont="1" applyBorder="1" applyAlignment="1">
      <alignment horizontal="center" vertical="center" wrapText="1"/>
    </xf>
    <xf numFmtId="49" fontId="0" fillId="0" borderId="0" xfId="0" applyNumberFormat="1" applyAlignment="1" applyProtection="1">
      <alignment vertical="center"/>
      <protection locked="0"/>
    </xf>
    <xf numFmtId="49" fontId="5" fillId="0" borderId="0" xfId="7" applyNumberFormat="1" applyProtection="1">
      <alignment vertical="center"/>
      <protection locked="0"/>
    </xf>
    <xf numFmtId="0" fontId="22" fillId="0" borderId="0" xfId="3" applyFont="1" applyProtection="1">
      <protection locked="0"/>
    </xf>
    <xf numFmtId="177" fontId="22" fillId="0" borderId="0" xfId="3" applyNumberFormat="1" applyFont="1" applyProtection="1">
      <protection locked="0"/>
    </xf>
    <xf numFmtId="49" fontId="25" fillId="0" borderId="0" xfId="0" applyNumberFormat="1" applyFont="1" applyAlignment="1" applyProtection="1">
      <alignment vertical="center" shrinkToFit="1"/>
      <protection locked="0"/>
    </xf>
    <xf numFmtId="49" fontId="26" fillId="0" borderId="0" xfId="0" applyNumberFormat="1" applyFont="1" applyAlignment="1" applyProtection="1">
      <alignment shrinkToFit="1"/>
      <protection locked="0"/>
    </xf>
    <xf numFmtId="49" fontId="1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quotePrefix="1" applyNumberFormat="1" applyFont="1" applyAlignment="1" applyProtection="1">
      <alignment horizontal="center" vertical="center" shrinkToFit="1"/>
      <protection locked="0"/>
    </xf>
    <xf numFmtId="49" fontId="16" fillId="2" borderId="0" xfId="0" applyNumberFormat="1" applyFont="1" applyFill="1" applyAlignment="1" applyProtection="1">
      <alignment horizontal="right" shrinkToFit="1"/>
      <protection locked="0"/>
    </xf>
    <xf numFmtId="49" fontId="26" fillId="0" borderId="0" xfId="0" applyNumberFormat="1" applyFont="1" applyAlignment="1" applyProtection="1">
      <alignment horizontal="center" shrinkToFit="1"/>
      <protection locked="0"/>
    </xf>
    <xf numFmtId="0" fontId="18" fillId="0" borderId="0" xfId="0" applyFont="1" applyAlignment="1">
      <alignment vertical="center"/>
    </xf>
    <xf numFmtId="49" fontId="12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13" fillId="0" borderId="3" xfId="0" applyNumberFormat="1" applyFont="1" applyBorder="1" applyAlignment="1">
      <alignment horizontal="center" vertical="center" shrinkToFit="1"/>
    </xf>
    <xf numFmtId="49" fontId="17" fillId="0" borderId="3" xfId="0" applyNumberFormat="1" applyFont="1" applyBorder="1" applyAlignment="1">
      <alignment horizontal="center" vertical="center" shrinkToFit="1"/>
    </xf>
    <xf numFmtId="49" fontId="11" fillId="0" borderId="3" xfId="0" applyNumberFormat="1" applyFont="1" applyBorder="1" applyAlignment="1">
      <alignment horizontal="center" vertical="center" shrinkToFit="1"/>
    </xf>
    <xf numFmtId="49" fontId="11" fillId="0" borderId="0" xfId="0" applyNumberFormat="1" applyFont="1" applyAlignment="1">
      <alignment vertical="center" shrinkToFit="1"/>
    </xf>
    <xf numFmtId="49" fontId="11" fillId="0" borderId="0" xfId="0" applyNumberFormat="1" applyFont="1" applyAlignment="1">
      <alignment horizontal="center" vertical="center" shrinkToFit="1"/>
    </xf>
    <xf numFmtId="49" fontId="14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horizontal="center" vertical="center" shrinkToFit="1"/>
    </xf>
    <xf numFmtId="49" fontId="5" fillId="0" borderId="0" xfId="0" applyNumberFormat="1" applyFont="1" applyAlignment="1">
      <alignment vertical="center"/>
    </xf>
    <xf numFmtId="49" fontId="0" fillId="0" borderId="0" xfId="0" applyNumberFormat="1" applyAlignment="1" applyProtection="1">
      <alignment horizontal="center"/>
      <protection locked="0"/>
    </xf>
    <xf numFmtId="49" fontId="20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49" fontId="5" fillId="0" borderId="0" xfId="0" applyNumberFormat="1" applyFont="1" applyProtection="1">
      <protection locked="0"/>
    </xf>
    <xf numFmtId="49" fontId="12" fillId="0" borderId="0" xfId="0" applyNumberFormat="1" applyFont="1" applyAlignment="1">
      <alignment horizontal="center" vertical="center"/>
    </xf>
    <xf numFmtId="49" fontId="28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 shrinkToFit="1"/>
    </xf>
    <xf numFmtId="49" fontId="0" fillId="0" borderId="0" xfId="0" applyNumberFormat="1"/>
    <xf numFmtId="49" fontId="1" fillId="0" borderId="7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15" fillId="0" borderId="8" xfId="0" applyNumberFormat="1" applyFont="1" applyBorder="1" applyAlignment="1" applyProtection="1">
      <alignment horizontal="center" vertical="center" shrinkToFit="1"/>
      <protection locked="0"/>
    </xf>
    <xf numFmtId="49" fontId="5" fillId="0" borderId="9" xfId="5" applyNumberFormat="1" applyBorder="1" applyAlignment="1" applyProtection="1">
      <alignment horizontal="center" vertical="center"/>
      <protection locked="0"/>
    </xf>
    <xf numFmtId="49" fontId="15" fillId="0" borderId="10" xfId="0" applyNumberFormat="1" applyFont="1" applyBorder="1" applyAlignment="1" applyProtection="1">
      <alignment horizontal="center" vertical="center" shrinkToFit="1"/>
      <protection locked="0"/>
    </xf>
    <xf numFmtId="49" fontId="1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12" fillId="0" borderId="0" xfId="0" applyNumberFormat="1" applyFont="1" applyAlignment="1">
      <alignment horizontal="left"/>
    </xf>
    <xf numFmtId="49" fontId="6" fillId="0" borderId="0" xfId="0" applyNumberFormat="1" applyFont="1" applyAlignment="1">
      <alignment vertical="center" wrapText="1"/>
    </xf>
    <xf numFmtId="49" fontId="22" fillId="0" borderId="0" xfId="3" applyNumberFormat="1" applyFont="1" applyProtection="1">
      <protection locked="0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 wrapText="1"/>
    </xf>
    <xf numFmtId="49" fontId="10" fillId="0" borderId="12" xfId="0" applyNumberFormat="1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/>
    </xf>
    <xf numFmtId="49" fontId="10" fillId="0" borderId="14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vertical="center"/>
    </xf>
    <xf numFmtId="4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5" fillId="0" borderId="9" xfId="0" applyNumberFormat="1" applyFont="1" applyBorder="1" applyAlignment="1" applyProtection="1">
      <alignment horizontal="left" vertical="center" shrinkToFit="1"/>
      <protection locked="0"/>
    </xf>
    <xf numFmtId="49" fontId="5" fillId="0" borderId="16" xfId="0" applyNumberFormat="1" applyFont="1" applyBorder="1" applyAlignment="1" applyProtection="1">
      <alignment vertical="center" shrinkToFit="1"/>
      <protection locked="0"/>
    </xf>
    <xf numFmtId="49" fontId="5" fillId="0" borderId="16" xfId="0" applyNumberFormat="1" applyFont="1" applyBorder="1" applyAlignment="1" applyProtection="1">
      <alignment horizontal="center" vertical="center" shrinkToFit="1"/>
      <protection locked="0"/>
    </xf>
    <xf numFmtId="49" fontId="5" fillId="0" borderId="16" xfId="0" applyNumberFormat="1" applyFont="1" applyBorder="1" applyAlignment="1" applyProtection="1">
      <alignment horizontal="left" vertical="center" shrinkToFit="1"/>
      <protection locked="0"/>
    </xf>
    <xf numFmtId="49" fontId="5" fillId="0" borderId="17" xfId="0" applyNumberFormat="1" applyFont="1" applyBorder="1" applyAlignment="1" applyProtection="1">
      <alignment horizontal="center" vertical="center" shrinkToFit="1"/>
      <protection locked="0"/>
    </xf>
    <xf numFmtId="49" fontId="5" fillId="0" borderId="18" xfId="0" applyNumberFormat="1" applyFont="1" applyBorder="1" applyAlignment="1" applyProtection="1">
      <alignment horizontal="center" vertical="center" shrinkToFit="1"/>
      <protection locked="0"/>
    </xf>
    <xf numFmtId="49" fontId="5" fillId="0" borderId="10" xfId="0" applyNumberFormat="1" applyFont="1" applyBorder="1" applyAlignment="1" applyProtection="1">
      <alignment horizontal="center" vertical="center" shrinkToFit="1"/>
      <protection locked="0"/>
    </xf>
    <xf numFmtId="49" fontId="2" fillId="0" borderId="19" xfId="0" applyNumberFormat="1" applyFont="1" applyBorder="1" applyAlignment="1">
      <alignment vertical="center"/>
    </xf>
    <xf numFmtId="49" fontId="2" fillId="0" borderId="20" xfId="0" applyNumberFormat="1" applyFont="1" applyBorder="1" applyAlignment="1">
      <alignment horizontal="center" vertical="center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0" fontId="30" fillId="0" borderId="0" xfId="0" applyFont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0" fillId="0" borderId="0" xfId="0" applyFont="1" applyAlignment="1" applyProtection="1">
      <alignment horizontal="center" vertical="center"/>
      <protection locked="0"/>
    </xf>
    <xf numFmtId="49" fontId="5" fillId="0" borderId="24" xfId="0" applyNumberFormat="1" applyFont="1" applyBorder="1" applyAlignment="1" applyProtection="1">
      <alignment horizontal="left" vertical="center" shrinkToFit="1"/>
      <protection locked="0"/>
    </xf>
    <xf numFmtId="49" fontId="5" fillId="0" borderId="10" xfId="0" applyNumberFormat="1" applyFont="1" applyBorder="1" applyAlignment="1" applyProtection="1">
      <alignment horizontal="left" vertical="center" shrinkToFit="1"/>
      <protection locked="0"/>
    </xf>
    <xf numFmtId="49" fontId="5" fillId="0" borderId="24" xfId="5" applyNumberFormat="1" applyBorder="1" applyAlignment="1" applyProtection="1">
      <alignment horizontal="center" vertical="center"/>
      <protection locked="0"/>
    </xf>
    <xf numFmtId="0" fontId="5" fillId="0" borderId="25" xfId="5" applyBorder="1" applyAlignment="1">
      <alignment horizontal="center" vertical="center"/>
    </xf>
    <xf numFmtId="49" fontId="5" fillId="0" borderId="10" xfId="0" applyNumberFormat="1" applyFont="1" applyBorder="1" applyAlignment="1" applyProtection="1">
      <alignment vertical="center" shrinkToFit="1"/>
      <protection locked="0"/>
    </xf>
    <xf numFmtId="49" fontId="6" fillId="0" borderId="0" xfId="0" applyNumberFormat="1" applyFont="1" applyAlignment="1">
      <alignment vertical="center"/>
    </xf>
    <xf numFmtId="49" fontId="21" fillId="0" borderId="0" xfId="3" applyNumberFormat="1" applyFont="1" applyAlignment="1" applyProtection="1">
      <alignment shrinkToFit="1"/>
      <protection locked="0"/>
    </xf>
    <xf numFmtId="49" fontId="5" fillId="0" borderId="24" xfId="0" applyNumberFormat="1" applyFont="1" applyBorder="1" applyAlignment="1" applyProtection="1">
      <alignment horizontal="center" vertical="center" shrinkToFit="1"/>
      <protection locked="0"/>
    </xf>
    <xf numFmtId="49" fontId="5" fillId="0" borderId="9" xfId="0" applyNumberFormat="1" applyFont="1" applyBorder="1" applyAlignment="1" applyProtection="1">
      <alignment horizontal="center" vertical="center" shrinkToFit="1"/>
      <protection locked="0"/>
    </xf>
    <xf numFmtId="49" fontId="5" fillId="0" borderId="26" xfId="0" applyNumberFormat="1" applyFont="1" applyBorder="1" applyAlignment="1" applyProtection="1">
      <alignment horizontal="center" vertical="center" shrinkToFit="1"/>
      <protection locked="0"/>
    </xf>
    <xf numFmtId="49" fontId="0" fillId="0" borderId="0" xfId="0" applyNumberFormat="1" applyAlignment="1">
      <alignment horizontal="center"/>
    </xf>
    <xf numFmtId="49" fontId="18" fillId="0" borderId="0" xfId="0" applyNumberFormat="1" applyFont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6" fillId="0" borderId="0" xfId="0" applyNumberFormat="1" applyFont="1" applyAlignment="1">
      <alignment horizontal="center" vertical="center" wrapText="1"/>
    </xf>
    <xf numFmtId="49" fontId="34" fillId="0" borderId="0" xfId="0" applyNumberFormat="1" applyFont="1" applyAlignment="1" applyProtection="1">
      <alignment horizontal="center"/>
      <protection locked="0"/>
    </xf>
    <xf numFmtId="49" fontId="35" fillId="0" borderId="0" xfId="0" applyNumberFormat="1" applyFont="1" applyProtection="1">
      <protection locked="0"/>
    </xf>
    <xf numFmtId="49" fontId="34" fillId="0" borderId="0" xfId="0" applyNumberFormat="1" applyFont="1" applyProtection="1">
      <protection locked="0"/>
    </xf>
    <xf numFmtId="49" fontId="33" fillId="0" borderId="0" xfId="0" applyNumberFormat="1" applyFont="1" applyAlignment="1">
      <alignment vertical="center"/>
    </xf>
    <xf numFmtId="49" fontId="5" fillId="0" borderId="27" xfId="0" applyNumberFormat="1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>
      <alignment vertical="center" shrinkToFit="1"/>
    </xf>
    <xf numFmtId="0" fontId="36" fillId="0" borderId="28" xfId="0" applyFont="1" applyBorder="1" applyAlignment="1">
      <alignment horizontal="center" vertical="center" wrapText="1" shrinkToFit="1"/>
    </xf>
    <xf numFmtId="0" fontId="36" fillId="0" borderId="7" xfId="0" applyFont="1" applyBorder="1" applyAlignment="1">
      <alignment horizontal="center" vertical="center" wrapText="1" shrinkToFit="1"/>
    </xf>
    <xf numFmtId="176" fontId="5" fillId="0" borderId="26" xfId="0" applyNumberFormat="1" applyFont="1" applyBorder="1" applyAlignment="1" applyProtection="1">
      <alignment horizontal="center" vertical="center" shrinkToFit="1"/>
      <protection locked="0"/>
    </xf>
    <xf numFmtId="176" fontId="5" fillId="0" borderId="29" xfId="0" applyNumberFormat="1" applyFont="1" applyBorder="1" applyAlignment="1" applyProtection="1">
      <alignment horizontal="center" vertical="center" shrinkToFit="1"/>
      <protection locked="0"/>
    </xf>
    <xf numFmtId="176" fontId="5" fillId="0" borderId="24" xfId="0" applyNumberFormat="1" applyFont="1" applyBorder="1" applyAlignment="1" applyProtection="1">
      <alignment horizontal="center" vertical="center" shrinkToFit="1"/>
      <protection locked="0"/>
    </xf>
    <xf numFmtId="49" fontId="50" fillId="0" borderId="0" xfId="0" applyNumberFormat="1" applyFont="1"/>
    <xf numFmtId="0" fontId="0" fillId="0" borderId="0" xfId="0" applyAlignment="1">
      <alignment vertical="center"/>
    </xf>
    <xf numFmtId="49" fontId="50" fillId="0" borderId="0" xfId="0" applyNumberFormat="1" applyFont="1" applyAlignment="1">
      <alignment vertical="top"/>
    </xf>
    <xf numFmtId="49" fontId="5" fillId="0" borderId="0" xfId="0" applyNumberFormat="1" applyFont="1"/>
    <xf numFmtId="0" fontId="5" fillId="0" borderId="0" xfId="0" applyFont="1"/>
    <xf numFmtId="49" fontId="50" fillId="0" borderId="0" xfId="0" applyNumberFormat="1" applyFont="1" applyAlignment="1">
      <alignment vertical="top" shrinkToFit="1"/>
    </xf>
    <xf numFmtId="0" fontId="50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 shrinkToFit="1"/>
    </xf>
    <xf numFmtId="49" fontId="50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left" vertical="center"/>
    </xf>
    <xf numFmtId="49" fontId="51" fillId="0" borderId="0" xfId="0" applyNumberFormat="1" applyFont="1" applyAlignment="1">
      <alignment horizontal="center" vertical="center"/>
    </xf>
    <xf numFmtId="49" fontId="51" fillId="0" borderId="0" xfId="0" applyNumberFormat="1" applyFont="1" applyAlignment="1" applyProtection="1">
      <alignment horizontal="center" vertical="center" shrinkToFit="1"/>
      <protection locked="0"/>
    </xf>
    <xf numFmtId="0" fontId="37" fillId="0" borderId="0" xfId="0" applyFont="1" applyAlignment="1">
      <alignment horizontal="center" vertical="center" wrapText="1"/>
    </xf>
    <xf numFmtId="49" fontId="5" fillId="0" borderId="30" xfId="0" applyNumberFormat="1" applyFont="1" applyBorder="1" applyAlignment="1" applyProtection="1">
      <alignment horizontal="center" vertical="center" shrinkToFit="1"/>
      <protection locked="0"/>
    </xf>
    <xf numFmtId="49" fontId="0" fillId="0" borderId="12" xfId="0" applyNumberFormat="1" applyBorder="1" applyAlignment="1">
      <alignment horizontal="center" vertical="center"/>
    </xf>
    <xf numFmtId="0" fontId="40" fillId="5" borderId="31" xfId="0" applyFont="1" applyFill="1" applyBorder="1" applyAlignment="1">
      <alignment horizontal="center" vertical="center"/>
    </xf>
    <xf numFmtId="0" fontId="40" fillId="5" borderId="32" xfId="0" applyFont="1" applyFill="1" applyBorder="1" applyAlignment="1">
      <alignment horizontal="center" vertical="center"/>
    </xf>
    <xf numFmtId="0" fontId="40" fillId="5" borderId="33" xfId="0" applyFont="1" applyFill="1" applyBorder="1" applyAlignment="1">
      <alignment horizontal="center" vertical="center"/>
    </xf>
    <xf numFmtId="0" fontId="40" fillId="5" borderId="34" xfId="0" applyFont="1" applyFill="1" applyBorder="1" applyAlignment="1">
      <alignment horizontal="center" vertical="center"/>
    </xf>
    <xf numFmtId="0" fontId="40" fillId="5" borderId="35" xfId="0" applyFont="1" applyFill="1" applyBorder="1" applyAlignment="1">
      <alignment horizontal="center" vertical="center"/>
    </xf>
    <xf numFmtId="0" fontId="40" fillId="6" borderId="0" xfId="0" applyFont="1" applyFill="1" applyAlignment="1">
      <alignment vertical="center"/>
    </xf>
    <xf numFmtId="0" fontId="40" fillId="6" borderId="0" xfId="0" applyFont="1" applyFill="1" applyAlignment="1">
      <alignment horizontal="center" vertical="center"/>
    </xf>
    <xf numFmtId="0" fontId="40" fillId="6" borderId="36" xfId="0" applyFont="1" applyFill="1" applyBorder="1" applyAlignment="1">
      <alignment vertical="center"/>
    </xf>
    <xf numFmtId="0" fontId="40" fillId="6" borderId="37" xfId="0" applyFont="1" applyFill="1" applyBorder="1" applyAlignment="1">
      <alignment vertical="center"/>
    </xf>
    <xf numFmtId="0" fontId="40" fillId="6" borderId="38" xfId="0" applyFont="1" applyFill="1" applyBorder="1" applyAlignment="1">
      <alignment vertical="center"/>
    </xf>
    <xf numFmtId="0" fontId="40" fillId="6" borderId="39" xfId="0" applyFont="1" applyFill="1" applyBorder="1" applyAlignment="1">
      <alignment vertical="center"/>
    </xf>
    <xf numFmtId="0" fontId="40" fillId="6" borderId="40" xfId="0" applyFont="1" applyFill="1" applyBorder="1" applyAlignment="1">
      <alignment vertical="center"/>
    </xf>
    <xf numFmtId="0" fontId="39" fillId="5" borderId="41" xfId="0" applyFont="1" applyFill="1" applyBorder="1" applyAlignment="1">
      <alignment horizontal="center" vertical="center"/>
    </xf>
    <xf numFmtId="0" fontId="39" fillId="5" borderId="42" xfId="0" applyFont="1" applyFill="1" applyBorder="1" applyAlignment="1">
      <alignment horizontal="center" vertical="center"/>
    </xf>
    <xf numFmtId="0" fontId="39" fillId="5" borderId="43" xfId="0" applyFont="1" applyFill="1" applyBorder="1" applyAlignment="1">
      <alignment horizontal="center" vertical="center"/>
    </xf>
    <xf numFmtId="0" fontId="39" fillId="5" borderId="44" xfId="0" applyFont="1" applyFill="1" applyBorder="1" applyAlignment="1">
      <alignment horizontal="center" vertical="center"/>
    </xf>
    <xf numFmtId="0" fontId="39" fillId="5" borderId="45" xfId="0" applyFont="1" applyFill="1" applyBorder="1" applyAlignment="1">
      <alignment horizontal="center" vertical="center"/>
    </xf>
    <xf numFmtId="0" fontId="39" fillId="5" borderId="46" xfId="0" applyFont="1" applyFill="1" applyBorder="1" applyAlignment="1">
      <alignment horizontal="center" vertical="center"/>
    </xf>
    <xf numFmtId="0" fontId="40" fillId="6" borderId="47" xfId="0" applyFont="1" applyFill="1" applyBorder="1" applyAlignment="1">
      <alignment vertical="center"/>
    </xf>
    <xf numFmtId="0" fontId="40" fillId="6" borderId="48" xfId="0" applyFont="1" applyFill="1" applyBorder="1" applyAlignment="1">
      <alignment vertical="center"/>
    </xf>
    <xf numFmtId="0" fontId="40" fillId="6" borderId="49" xfId="0" applyFont="1" applyFill="1" applyBorder="1" applyAlignment="1">
      <alignment vertical="center"/>
    </xf>
    <xf numFmtId="0" fontId="40" fillId="6" borderId="50" xfId="0" applyFont="1" applyFill="1" applyBorder="1" applyAlignment="1">
      <alignment vertical="center"/>
    </xf>
    <xf numFmtId="0" fontId="40" fillId="6" borderId="51" xfId="0" applyFont="1" applyFill="1" applyBorder="1" applyAlignment="1">
      <alignment vertical="center"/>
    </xf>
    <xf numFmtId="0" fontId="40" fillId="6" borderId="52" xfId="0" applyFont="1" applyFill="1" applyBorder="1" applyAlignment="1">
      <alignment vertical="center"/>
    </xf>
    <xf numFmtId="0" fontId="40" fillId="6" borderId="53" xfId="0" applyFont="1" applyFill="1" applyBorder="1" applyAlignment="1">
      <alignment vertical="center"/>
    </xf>
    <xf numFmtId="0" fontId="40" fillId="6" borderId="54" xfId="0" applyFont="1" applyFill="1" applyBorder="1" applyAlignment="1">
      <alignment vertical="center"/>
    </xf>
    <xf numFmtId="0" fontId="40" fillId="6" borderId="55" xfId="0" applyFont="1" applyFill="1" applyBorder="1" applyAlignment="1">
      <alignment vertical="center"/>
    </xf>
    <xf numFmtId="0" fontId="40" fillId="6" borderId="56" xfId="0" applyFont="1" applyFill="1" applyBorder="1" applyAlignment="1">
      <alignment vertical="center"/>
    </xf>
    <xf numFmtId="0" fontId="40" fillId="6" borderId="57" xfId="0" applyFont="1" applyFill="1" applyBorder="1" applyAlignment="1">
      <alignment vertical="center"/>
    </xf>
    <xf numFmtId="0" fontId="40" fillId="6" borderId="58" xfId="0" applyFont="1" applyFill="1" applyBorder="1" applyAlignment="1">
      <alignment vertical="center"/>
    </xf>
    <xf numFmtId="0" fontId="40" fillId="6" borderId="59" xfId="0" applyFont="1" applyFill="1" applyBorder="1" applyAlignment="1">
      <alignment vertical="center"/>
    </xf>
    <xf numFmtId="0" fontId="40" fillId="6" borderId="60" xfId="0" applyFont="1" applyFill="1" applyBorder="1" applyAlignment="1">
      <alignment vertical="center"/>
    </xf>
    <xf numFmtId="0" fontId="40" fillId="6" borderId="61" xfId="0" applyFont="1" applyFill="1" applyBorder="1" applyAlignment="1">
      <alignment vertical="center"/>
    </xf>
    <xf numFmtId="0" fontId="40" fillId="6" borderId="62" xfId="0" applyFont="1" applyFill="1" applyBorder="1" applyAlignment="1">
      <alignment vertical="center"/>
    </xf>
    <xf numFmtId="0" fontId="40" fillId="6" borderId="63" xfId="0" applyFont="1" applyFill="1" applyBorder="1" applyAlignment="1">
      <alignment vertical="center"/>
    </xf>
    <xf numFmtId="0" fontId="40" fillId="6" borderId="64" xfId="0" applyFont="1" applyFill="1" applyBorder="1" applyAlignment="1">
      <alignment vertical="center"/>
    </xf>
    <xf numFmtId="0" fontId="40" fillId="6" borderId="65" xfId="0" applyFont="1" applyFill="1" applyBorder="1" applyAlignment="1">
      <alignment vertical="center"/>
    </xf>
    <xf numFmtId="0" fontId="40" fillId="6" borderId="66" xfId="0" applyFont="1" applyFill="1" applyBorder="1" applyAlignment="1">
      <alignment vertical="center"/>
    </xf>
    <xf numFmtId="0" fontId="40" fillId="6" borderId="67" xfId="0" applyFont="1" applyFill="1" applyBorder="1" applyAlignment="1">
      <alignment vertical="center"/>
    </xf>
    <xf numFmtId="0" fontId="40" fillId="6" borderId="68" xfId="0" applyFont="1" applyFill="1" applyBorder="1" applyAlignment="1">
      <alignment vertical="center"/>
    </xf>
    <xf numFmtId="0" fontId="40" fillId="6" borderId="69" xfId="0" applyFont="1" applyFill="1" applyBorder="1" applyAlignment="1">
      <alignment vertical="center"/>
    </xf>
    <xf numFmtId="0" fontId="40" fillId="6" borderId="70" xfId="0" applyFont="1" applyFill="1" applyBorder="1" applyAlignment="1">
      <alignment vertical="center"/>
    </xf>
    <xf numFmtId="0" fontId="40" fillId="6" borderId="71" xfId="0" applyFont="1" applyFill="1" applyBorder="1" applyAlignment="1">
      <alignment vertical="center"/>
    </xf>
    <xf numFmtId="0" fontId="40" fillId="6" borderId="72" xfId="0" applyFont="1" applyFill="1" applyBorder="1" applyAlignment="1">
      <alignment vertical="center"/>
    </xf>
    <xf numFmtId="0" fontId="40" fillId="6" borderId="73" xfId="0" applyFont="1" applyFill="1" applyBorder="1" applyAlignment="1">
      <alignment vertical="center"/>
    </xf>
    <xf numFmtId="0" fontId="40" fillId="6" borderId="74" xfId="0" applyFont="1" applyFill="1" applyBorder="1" applyAlignment="1">
      <alignment vertical="center"/>
    </xf>
    <xf numFmtId="0" fontId="40" fillId="6" borderId="75" xfId="0" applyFont="1" applyFill="1" applyBorder="1" applyAlignment="1">
      <alignment vertical="center"/>
    </xf>
    <xf numFmtId="0" fontId="40" fillId="6" borderId="76" xfId="0" applyFont="1" applyFill="1" applyBorder="1" applyAlignment="1">
      <alignment vertical="center"/>
    </xf>
    <xf numFmtId="0" fontId="41" fillId="6" borderId="0" xfId="0" applyFont="1" applyFill="1" applyAlignment="1">
      <alignment horizontal="right" vertical="center"/>
    </xf>
    <xf numFmtId="0" fontId="40" fillId="5" borderId="77" xfId="0" applyFont="1" applyFill="1" applyBorder="1" applyAlignment="1">
      <alignment horizontal="center" vertical="center"/>
    </xf>
    <xf numFmtId="0" fontId="40" fillId="5" borderId="78" xfId="0" applyFont="1" applyFill="1" applyBorder="1" applyAlignment="1">
      <alignment horizontal="center" vertical="center"/>
    </xf>
    <xf numFmtId="0" fontId="40" fillId="5" borderId="79" xfId="0" applyFont="1" applyFill="1" applyBorder="1" applyAlignment="1">
      <alignment horizontal="center" vertical="center"/>
    </xf>
    <xf numFmtId="0" fontId="40" fillId="6" borderId="31" xfId="0" applyFont="1" applyFill="1" applyBorder="1" applyAlignment="1">
      <alignment horizontal="center" vertical="center"/>
    </xf>
    <xf numFmtId="0" fontId="40" fillId="6" borderId="32" xfId="0" applyFont="1" applyFill="1" applyBorder="1" applyAlignment="1">
      <alignment horizontal="center" vertical="center"/>
    </xf>
    <xf numFmtId="0" fontId="40" fillId="5" borderId="80" xfId="0" applyFont="1" applyFill="1" applyBorder="1" applyAlignment="1">
      <alignment horizontal="center" vertical="center"/>
    </xf>
    <xf numFmtId="0" fontId="40" fillId="6" borderId="80" xfId="0" applyFont="1" applyFill="1" applyBorder="1" applyAlignment="1">
      <alignment horizontal="center" vertical="center"/>
    </xf>
    <xf numFmtId="0" fontId="40" fillId="6" borderId="81" xfId="0" applyFont="1" applyFill="1" applyBorder="1" applyAlignment="1">
      <alignment horizontal="center" vertical="center"/>
    </xf>
    <xf numFmtId="0" fontId="39" fillId="6" borderId="82" xfId="0" applyFont="1" applyFill="1" applyBorder="1" applyAlignment="1">
      <alignment vertical="center"/>
    </xf>
    <xf numFmtId="0" fontId="39" fillId="6" borderId="83" xfId="0" applyFont="1" applyFill="1" applyBorder="1" applyAlignment="1">
      <alignment vertical="center"/>
    </xf>
    <xf numFmtId="0" fontId="39" fillId="6" borderId="84" xfId="0" applyFont="1" applyFill="1" applyBorder="1" applyAlignment="1">
      <alignment vertical="center"/>
    </xf>
    <xf numFmtId="0" fontId="39" fillId="6" borderId="0" xfId="0" applyFont="1" applyFill="1" applyAlignment="1">
      <alignment vertical="center"/>
    </xf>
    <xf numFmtId="0" fontId="39" fillId="6" borderId="38" xfId="0" applyFont="1" applyFill="1" applyBorder="1" applyAlignment="1">
      <alignment vertical="center"/>
    </xf>
    <xf numFmtId="0" fontId="39" fillId="6" borderId="37" xfId="0" applyFont="1" applyFill="1" applyBorder="1" applyAlignment="1">
      <alignment vertical="center"/>
    </xf>
    <xf numFmtId="0" fontId="39" fillId="6" borderId="39" xfId="0" applyFont="1" applyFill="1" applyBorder="1" applyAlignment="1">
      <alignment vertical="center"/>
    </xf>
    <xf numFmtId="0" fontId="39" fillId="6" borderId="36" xfId="0" applyFont="1" applyFill="1" applyBorder="1" applyAlignment="1">
      <alignment vertical="center"/>
    </xf>
    <xf numFmtId="0" fontId="39" fillId="6" borderId="40" xfId="0" applyFont="1" applyFill="1" applyBorder="1" applyAlignment="1">
      <alignment vertical="center"/>
    </xf>
    <xf numFmtId="0" fontId="40" fillId="6" borderId="85" xfId="0" applyFont="1" applyFill="1" applyBorder="1" applyAlignment="1">
      <alignment horizontal="center" vertical="center"/>
    </xf>
    <xf numFmtId="0" fontId="40" fillId="6" borderId="86" xfId="0" applyFont="1" applyFill="1" applyBorder="1" applyAlignment="1">
      <alignment horizontal="center" vertical="center"/>
    </xf>
    <xf numFmtId="49" fontId="43" fillId="6" borderId="87" xfId="0" applyNumberFormat="1" applyFont="1" applyFill="1" applyBorder="1" applyAlignment="1">
      <alignment horizontal="center" vertical="center" shrinkToFit="1"/>
    </xf>
    <xf numFmtId="49" fontId="43" fillId="6" borderId="76" xfId="0" applyNumberFormat="1" applyFont="1" applyFill="1" applyBorder="1" applyAlignment="1">
      <alignment horizontal="center" vertical="center" shrinkToFit="1"/>
    </xf>
    <xf numFmtId="49" fontId="43" fillId="6" borderId="88" xfId="0" applyNumberFormat="1" applyFont="1" applyFill="1" applyBorder="1" applyAlignment="1">
      <alignment horizontal="center" vertical="center" shrinkToFit="1"/>
    </xf>
    <xf numFmtId="49" fontId="43" fillId="6" borderId="72" xfId="0" applyNumberFormat="1" applyFont="1" applyFill="1" applyBorder="1" applyAlignment="1">
      <alignment horizontal="center" vertical="center" shrinkToFit="1"/>
    </xf>
    <xf numFmtId="0" fontId="40" fillId="6" borderId="0" xfId="0" applyFont="1" applyFill="1" applyAlignment="1">
      <alignment vertical="center" shrinkToFit="1"/>
    </xf>
    <xf numFmtId="0" fontId="40" fillId="5" borderId="89" xfId="0" applyFont="1" applyFill="1" applyBorder="1" applyAlignment="1">
      <alignment horizontal="center" vertical="center"/>
    </xf>
    <xf numFmtId="49" fontId="43" fillId="6" borderId="78" xfId="0" applyNumberFormat="1" applyFont="1" applyFill="1" applyBorder="1" applyAlignment="1">
      <alignment horizontal="center" vertical="center"/>
    </xf>
    <xf numFmtId="49" fontId="43" fillId="6" borderId="90" xfId="0" applyNumberFormat="1" applyFont="1" applyFill="1" applyBorder="1" applyAlignment="1">
      <alignment horizontal="center" vertical="center"/>
    </xf>
    <xf numFmtId="49" fontId="43" fillId="6" borderId="91" xfId="0" applyNumberFormat="1" applyFont="1" applyFill="1" applyBorder="1" applyAlignment="1">
      <alignment horizontal="center" vertical="center"/>
    </xf>
    <xf numFmtId="49" fontId="43" fillId="6" borderId="92" xfId="0" applyNumberFormat="1" applyFont="1" applyFill="1" applyBorder="1" applyAlignment="1">
      <alignment horizontal="center" vertical="center"/>
    </xf>
    <xf numFmtId="49" fontId="43" fillId="6" borderId="93" xfId="0" applyNumberFormat="1" applyFont="1" applyFill="1" applyBorder="1" applyAlignment="1">
      <alignment horizontal="center" vertical="center"/>
    </xf>
    <xf numFmtId="0" fontId="52" fillId="0" borderId="0" xfId="0" applyFont="1"/>
    <xf numFmtId="0" fontId="40" fillId="6" borderId="36" xfId="0" applyFont="1" applyFill="1" applyBorder="1" applyAlignment="1">
      <alignment horizontal="center" vertical="center"/>
    </xf>
    <xf numFmtId="0" fontId="40" fillId="6" borderId="82" xfId="0" applyFont="1" applyFill="1" applyBorder="1" applyAlignment="1">
      <alignment vertical="center"/>
    </xf>
    <xf numFmtId="0" fontId="40" fillId="6" borderId="83" xfId="0" applyFont="1" applyFill="1" applyBorder="1" applyAlignment="1">
      <alignment vertical="center"/>
    </xf>
    <xf numFmtId="0" fontId="40" fillId="6" borderId="84" xfId="0" applyFont="1" applyFill="1" applyBorder="1" applyAlignment="1">
      <alignment vertical="center"/>
    </xf>
    <xf numFmtId="0" fontId="40" fillId="6" borderId="3" xfId="0" applyFont="1" applyFill="1" applyBorder="1" applyAlignment="1">
      <alignment vertical="center"/>
    </xf>
    <xf numFmtId="0" fontId="40" fillId="6" borderId="94" xfId="0" applyFont="1" applyFill="1" applyBorder="1" applyAlignment="1">
      <alignment vertical="center"/>
    </xf>
    <xf numFmtId="0" fontId="40" fillId="6" borderId="3" xfId="0" applyFont="1" applyFill="1" applyBorder="1"/>
    <xf numFmtId="0" fontId="40" fillId="6" borderId="95" xfId="0" applyFont="1" applyFill="1" applyBorder="1" applyAlignment="1">
      <alignment horizontal="right" vertical="center"/>
    </xf>
    <xf numFmtId="0" fontId="40" fillId="6" borderId="83" xfId="0" applyFont="1" applyFill="1" applyBorder="1" applyAlignment="1">
      <alignment horizontal="left" vertical="center"/>
    </xf>
    <xf numFmtId="0" fontId="40" fillId="6" borderId="84" xfId="0" applyFont="1" applyFill="1" applyBorder="1" applyAlignment="1">
      <alignment horizontal="left" vertical="center"/>
    </xf>
    <xf numFmtId="0" fontId="40" fillId="6" borderId="96" xfId="0" applyFont="1" applyFill="1" applyBorder="1" applyAlignment="1">
      <alignment vertical="center"/>
    </xf>
    <xf numFmtId="0" fontId="45" fillId="0" borderId="0" xfId="0" applyFont="1" applyAlignment="1">
      <alignment vertical="center" shrinkToFit="1"/>
    </xf>
    <xf numFmtId="0" fontId="46" fillId="0" borderId="0" xfId="0" applyFont="1" applyAlignment="1">
      <alignment vertical="center" shrinkToFit="1"/>
    </xf>
    <xf numFmtId="0" fontId="47" fillId="0" borderId="0" xfId="0" applyFont="1" applyAlignment="1">
      <alignment vertical="center" shrinkToFit="1"/>
    </xf>
    <xf numFmtId="0" fontId="45" fillId="0" borderId="0" xfId="0" applyFont="1" applyAlignment="1">
      <alignment horizontal="left" vertical="center" shrinkToFit="1"/>
    </xf>
    <xf numFmtId="0" fontId="46" fillId="0" borderId="0" xfId="0" applyFont="1" applyAlignment="1">
      <alignment horizontal="left" vertical="center" shrinkToFit="1"/>
    </xf>
    <xf numFmtId="0" fontId="47" fillId="0" borderId="0" xfId="0" applyFont="1" applyAlignment="1">
      <alignment horizontal="center" vertical="center" shrinkToFit="1"/>
    </xf>
    <xf numFmtId="0" fontId="53" fillId="0" borderId="0" xfId="0" applyFont="1" applyAlignment="1">
      <alignment vertical="center" shrinkToFit="1"/>
    </xf>
    <xf numFmtId="0" fontId="33" fillId="3" borderId="0" xfId="0" applyFont="1" applyFill="1" applyAlignment="1">
      <alignment horizontal="center" vertical="center" shrinkToFit="1"/>
    </xf>
    <xf numFmtId="0" fontId="48" fillId="3" borderId="0" xfId="0" applyFont="1" applyFill="1" applyAlignment="1">
      <alignment horizontal="center" vertical="center" shrinkToFit="1"/>
    </xf>
    <xf numFmtId="0" fontId="47" fillId="3" borderId="0" xfId="0" applyFont="1" applyFill="1" applyAlignment="1">
      <alignment vertical="center" shrinkToFit="1"/>
    </xf>
    <xf numFmtId="0" fontId="48" fillId="0" borderId="97" xfId="0" applyFont="1" applyBorder="1" applyAlignment="1">
      <alignment horizontal="center" vertical="center" shrinkToFit="1"/>
    </xf>
    <xf numFmtId="0" fontId="5" fillId="0" borderId="98" xfId="4" applyFont="1" applyBorder="1" applyAlignment="1">
      <alignment horizontal="center" vertical="center" shrinkToFit="1"/>
    </xf>
    <xf numFmtId="0" fontId="47" fillId="0" borderId="98" xfId="4" applyFont="1" applyBorder="1" applyAlignment="1">
      <alignment horizontal="center" vertical="center" shrinkToFit="1"/>
    </xf>
    <xf numFmtId="49" fontId="47" fillId="0" borderId="98" xfId="4" applyNumberFormat="1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47" fillId="0" borderId="42" xfId="0" applyFont="1" applyBorder="1" applyAlignment="1">
      <alignment vertical="center" shrinkToFit="1"/>
    </xf>
    <xf numFmtId="0" fontId="54" fillId="0" borderId="0" xfId="0" applyFont="1" applyAlignment="1">
      <alignment horizontal="center" vertical="center" wrapText="1"/>
    </xf>
    <xf numFmtId="0" fontId="55" fillId="0" borderId="28" xfId="0" applyFont="1" applyBorder="1" applyAlignment="1">
      <alignment horizontal="center" vertical="center" shrinkToFit="1"/>
    </xf>
    <xf numFmtId="49" fontId="0" fillId="0" borderId="8" xfId="3" applyNumberFormat="1" applyFont="1" applyBorder="1" applyAlignment="1" applyProtection="1">
      <alignment horizontal="center" vertical="center" shrinkToFit="1"/>
      <protection locked="0"/>
    </xf>
    <xf numFmtId="49" fontId="5" fillId="0" borderId="8" xfId="3" applyNumberFormat="1" applyBorder="1" applyAlignment="1" applyProtection="1">
      <alignment horizontal="center" vertical="center" shrinkToFit="1"/>
      <protection locked="0"/>
    </xf>
    <xf numFmtId="49" fontId="15" fillId="0" borderId="8" xfId="3" applyNumberFormat="1" applyFont="1" applyBorder="1" applyAlignment="1" applyProtection="1">
      <alignment horizontal="center" vertical="center" shrinkToFit="1"/>
      <protection locked="0"/>
    </xf>
    <xf numFmtId="49" fontId="0" fillId="0" borderId="9" xfId="3" applyNumberFormat="1" applyFont="1" applyBorder="1" applyAlignment="1" applyProtection="1">
      <alignment horizontal="left" vertical="center" shrinkToFit="1"/>
      <protection locked="0"/>
    </xf>
    <xf numFmtId="49" fontId="0" fillId="0" borderId="15" xfId="3" applyNumberFormat="1" applyFont="1" applyBorder="1" applyAlignment="1" applyProtection="1">
      <alignment horizontal="left" vertical="center" shrinkToFit="1"/>
      <protection locked="0"/>
    </xf>
    <xf numFmtId="49" fontId="0" fillId="0" borderId="1" xfId="5" applyNumberFormat="1" applyFont="1" applyBorder="1" applyAlignment="1" applyProtection="1">
      <alignment horizontal="center" vertical="center"/>
      <protection locked="0"/>
    </xf>
    <xf numFmtId="49" fontId="0" fillId="0" borderId="16" xfId="3" applyNumberFormat="1" applyFont="1" applyBorder="1" applyAlignment="1" applyProtection="1">
      <alignment horizontal="center" vertical="center" shrinkToFit="1"/>
      <protection locked="0"/>
    </xf>
    <xf numFmtId="49" fontId="0" fillId="0" borderId="16" xfId="3" applyNumberFormat="1" applyFont="1" applyBorder="1" applyAlignment="1" applyProtection="1">
      <alignment horizontal="left" vertical="center" shrinkToFit="1"/>
      <protection locked="0"/>
    </xf>
    <xf numFmtId="49" fontId="0" fillId="0" borderId="9" xfId="5" applyNumberFormat="1" applyFont="1" applyBorder="1" applyAlignment="1" applyProtection="1">
      <alignment horizontal="center" vertical="center"/>
      <protection locked="0"/>
    </xf>
    <xf numFmtId="49" fontId="0" fillId="0" borderId="16" xfId="3" applyNumberFormat="1" applyFont="1" applyBorder="1" applyAlignment="1" applyProtection="1">
      <alignment vertical="center" shrinkToFit="1"/>
      <protection locked="0"/>
    </xf>
    <xf numFmtId="0" fontId="0" fillId="0" borderId="8" xfId="3" applyFont="1" applyBorder="1" applyAlignment="1" applyProtection="1">
      <alignment horizontal="center" vertical="center" shrinkToFit="1"/>
      <protection locked="0"/>
    </xf>
    <xf numFmtId="0" fontId="0" fillId="0" borderId="16" xfId="3" applyFont="1" applyBorder="1" applyAlignment="1" applyProtection="1">
      <alignment horizontal="center" vertical="center" shrinkToFit="1"/>
      <protection locked="0"/>
    </xf>
    <xf numFmtId="49" fontId="5" fillId="0" borderId="116" xfId="0" applyNumberFormat="1" applyFont="1" applyBorder="1" applyAlignment="1">
      <alignment horizontal="center" vertical="center" shrinkToFit="1"/>
    </xf>
    <xf numFmtId="0" fontId="5" fillId="0" borderId="117" xfId="0" applyFont="1" applyBorder="1" applyAlignment="1">
      <alignment horizontal="center" vertical="center" shrinkToFit="1"/>
    </xf>
    <xf numFmtId="49" fontId="5" fillId="0" borderId="38" xfId="0" applyNumberFormat="1" applyFont="1" applyBorder="1" applyAlignment="1">
      <alignment horizontal="center" vertical="center" shrinkToFit="1"/>
    </xf>
    <xf numFmtId="0" fontId="5" fillId="0" borderId="250" xfId="0" applyFont="1" applyBorder="1" applyAlignment="1">
      <alignment horizontal="center" vertical="center" shrinkToFit="1"/>
    </xf>
    <xf numFmtId="49" fontId="5" fillId="6" borderId="4" xfId="0" applyNumberFormat="1" applyFont="1" applyFill="1" applyBorder="1" applyAlignment="1" applyProtection="1">
      <alignment shrinkToFit="1"/>
      <protection locked="0"/>
    </xf>
    <xf numFmtId="49" fontId="5" fillId="6" borderId="5" xfId="0" applyNumberFormat="1" applyFont="1" applyFill="1" applyBorder="1" applyAlignment="1" applyProtection="1">
      <alignment shrinkToFit="1"/>
      <protection locked="0"/>
    </xf>
    <xf numFmtId="49" fontId="5" fillId="6" borderId="6" xfId="0" applyNumberFormat="1" applyFont="1" applyFill="1" applyBorder="1" applyAlignment="1" applyProtection="1">
      <alignment shrinkToFit="1"/>
      <protection locked="0"/>
    </xf>
    <xf numFmtId="49" fontId="5" fillId="0" borderId="39" xfId="0" applyNumberFormat="1" applyFont="1" applyBorder="1" applyAlignment="1">
      <alignment horizontal="center" vertical="center" shrinkToFit="1"/>
    </xf>
    <xf numFmtId="0" fontId="5" fillId="0" borderId="106" xfId="0" applyFont="1" applyBorder="1" applyAlignment="1">
      <alignment horizontal="center" vertical="center" shrinkToFit="1"/>
    </xf>
    <xf numFmtId="49" fontId="5" fillId="0" borderId="111" xfId="0" applyNumberFormat="1" applyFont="1" applyBorder="1" applyAlignment="1">
      <alignment horizontal="center" vertical="center" shrinkToFit="1"/>
    </xf>
    <xf numFmtId="49" fontId="5" fillId="0" borderId="112" xfId="0" applyNumberFormat="1" applyFont="1" applyBorder="1" applyAlignment="1">
      <alignment horizontal="center" vertical="center" shrinkToFit="1"/>
    </xf>
    <xf numFmtId="49" fontId="5" fillId="0" borderId="113" xfId="0" applyNumberFormat="1" applyFont="1" applyBorder="1" applyAlignment="1">
      <alignment horizontal="center" vertical="center" shrinkToFit="1"/>
    </xf>
    <xf numFmtId="49" fontId="5" fillId="0" borderId="114" xfId="0" applyNumberFormat="1" applyFont="1" applyBorder="1" applyAlignment="1">
      <alignment horizontal="center" vertical="center" shrinkToFit="1"/>
    </xf>
    <xf numFmtId="49" fontId="5" fillId="0" borderId="94" xfId="0" applyNumberFormat="1" applyFont="1" applyBorder="1" applyAlignment="1">
      <alignment horizontal="center" vertical="center" shrinkToFit="1"/>
    </xf>
    <xf numFmtId="49" fontId="5" fillId="0" borderId="115" xfId="0" applyNumberFormat="1" applyFont="1" applyBorder="1" applyAlignment="1">
      <alignment horizontal="center" vertical="center" shrinkToFit="1"/>
    </xf>
    <xf numFmtId="49" fontId="5" fillId="0" borderId="136" xfId="0" applyNumberFormat="1" applyFont="1" applyBorder="1" applyAlignment="1">
      <alignment horizontal="center" shrinkToFit="1"/>
    </xf>
    <xf numFmtId="0" fontId="0" fillId="0" borderId="112" xfId="0" applyBorder="1" applyAlignment="1">
      <alignment horizontal="center" shrinkToFit="1"/>
    </xf>
    <xf numFmtId="0" fontId="0" fillId="0" borderId="113" xfId="0" applyBorder="1" applyAlignment="1">
      <alignment horizontal="center" shrinkToFit="1"/>
    </xf>
    <xf numFmtId="0" fontId="5" fillId="0" borderId="0" xfId="0" applyFont="1" applyAlignment="1">
      <alignment horizontal="center" vertical="center" shrinkToFit="1"/>
    </xf>
    <xf numFmtId="49" fontId="0" fillId="0" borderId="99" xfId="0" applyNumberFormat="1" applyBorder="1" applyAlignment="1">
      <alignment horizontal="center" vertical="center" wrapText="1"/>
    </xf>
    <xf numFmtId="49" fontId="1" fillId="0" borderId="100" xfId="0" applyNumberFormat="1" applyFont="1" applyBorder="1" applyAlignment="1">
      <alignment horizontal="center" vertical="center"/>
    </xf>
    <xf numFmtId="49" fontId="1" fillId="0" borderId="10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 shrinkToFit="1"/>
      <protection locked="0"/>
    </xf>
    <xf numFmtId="49" fontId="5" fillId="0" borderId="27" xfId="0" applyNumberFormat="1" applyFont="1" applyBorder="1" applyAlignment="1" applyProtection="1">
      <alignment horizontal="center" vertical="center" shrinkToFit="1"/>
      <protection locked="0"/>
    </xf>
    <xf numFmtId="49" fontId="5" fillId="0" borderId="128" xfId="0" applyNumberFormat="1" applyFont="1" applyBorder="1" applyAlignment="1" applyProtection="1">
      <alignment horizontal="center" vertical="center" shrinkToFit="1"/>
      <protection locked="0"/>
    </xf>
    <xf numFmtId="49" fontId="5" fillId="0" borderId="192" xfId="0" applyNumberFormat="1" applyFont="1" applyBorder="1" applyAlignment="1" applyProtection="1">
      <alignment horizontal="center" vertical="center" shrinkToFit="1"/>
      <protection locked="0"/>
    </xf>
    <xf numFmtId="49" fontId="5" fillId="0" borderId="157" xfId="0" applyNumberFormat="1" applyFont="1" applyBorder="1" applyAlignment="1" applyProtection="1">
      <alignment horizontal="center" vertical="center" shrinkToFit="1"/>
      <protection locked="0"/>
    </xf>
    <xf numFmtId="49" fontId="5" fillId="0" borderId="193" xfId="0" applyNumberFormat="1" applyFont="1" applyBorder="1" applyAlignment="1" applyProtection="1">
      <alignment horizontal="center" vertical="center" shrinkToFit="1"/>
      <protection locked="0"/>
    </xf>
    <xf numFmtId="49" fontId="5" fillId="0" borderId="107" xfId="0" applyNumberFormat="1" applyFont="1" applyBorder="1" applyAlignment="1">
      <alignment horizontal="center" vertical="center" shrinkToFit="1"/>
    </xf>
    <xf numFmtId="49" fontId="5" fillId="0" borderId="108" xfId="0" applyNumberFormat="1" applyFont="1" applyBorder="1" applyAlignment="1">
      <alignment horizontal="center" vertical="center" shrinkToFit="1"/>
    </xf>
    <xf numFmtId="49" fontId="5" fillId="0" borderId="109" xfId="0" applyNumberFormat="1" applyFont="1" applyBorder="1" applyAlignment="1">
      <alignment horizontal="center" vertical="center" shrinkToFit="1"/>
    </xf>
    <xf numFmtId="49" fontId="5" fillId="0" borderId="110" xfId="0" applyNumberFormat="1" applyFont="1" applyBorder="1" applyAlignment="1">
      <alignment horizontal="center" vertical="center" shrinkToFit="1"/>
    </xf>
    <xf numFmtId="49" fontId="5" fillId="0" borderId="36" xfId="0" applyNumberFormat="1" applyFont="1" applyBorder="1" applyAlignment="1">
      <alignment horizontal="center" vertical="center" shrinkToFit="1"/>
    </xf>
    <xf numFmtId="49" fontId="5" fillId="0" borderId="106" xfId="0" applyNumberFormat="1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49" fontId="5" fillId="0" borderId="196" xfId="0" applyNumberFormat="1" applyFont="1" applyBorder="1" applyAlignment="1" applyProtection="1">
      <alignment horizontal="center" vertical="center" shrinkToFit="1"/>
      <protection locked="0"/>
    </xf>
    <xf numFmtId="49" fontId="5" fillId="0" borderId="197" xfId="0" applyNumberFormat="1" applyFont="1" applyBorder="1" applyAlignment="1" applyProtection="1">
      <alignment horizontal="center" vertical="center" shrinkToFit="1"/>
      <protection locked="0"/>
    </xf>
    <xf numFmtId="49" fontId="5" fillId="0" borderId="198" xfId="0" applyNumberFormat="1" applyFont="1" applyBorder="1" applyAlignment="1" applyProtection="1">
      <alignment horizontal="center" vertical="center" shrinkToFit="1"/>
      <protection locked="0"/>
    </xf>
    <xf numFmtId="49" fontId="16" fillId="0" borderId="151" xfId="3" applyNumberFormat="1" applyFont="1" applyBorder="1" applyAlignment="1" applyProtection="1">
      <alignment horizontal="center" vertical="center" shrinkToFit="1"/>
      <protection locked="0"/>
    </xf>
    <xf numFmtId="49" fontId="1" fillId="0" borderId="102" xfId="0" applyNumberFormat="1" applyFont="1" applyBorder="1" applyAlignment="1">
      <alignment horizontal="center" vertical="center"/>
    </xf>
    <xf numFmtId="49" fontId="6" fillId="0" borderId="102" xfId="0" applyNumberFormat="1" applyFont="1" applyBorder="1" applyAlignment="1">
      <alignment horizontal="center" vertical="center" wrapText="1"/>
    </xf>
    <xf numFmtId="49" fontId="6" fillId="0" borderId="100" xfId="0" applyNumberFormat="1" applyFont="1" applyBorder="1" applyAlignment="1">
      <alignment horizontal="center" vertical="center" wrapText="1"/>
    </xf>
    <xf numFmtId="49" fontId="6" fillId="0" borderId="101" xfId="0" applyNumberFormat="1" applyFont="1" applyBorder="1" applyAlignment="1">
      <alignment horizontal="center" vertical="center" wrapText="1"/>
    </xf>
    <xf numFmtId="49" fontId="5" fillId="0" borderId="251" xfId="0" applyNumberFormat="1" applyFont="1" applyBorder="1" applyAlignment="1">
      <alignment horizontal="center" shrinkToFit="1"/>
    </xf>
    <xf numFmtId="0" fontId="0" fillId="0" borderId="108" xfId="0" applyBorder="1" applyAlignment="1">
      <alignment horizontal="center" shrinkToFit="1"/>
    </xf>
    <xf numFmtId="0" fontId="0" fillId="0" borderId="109" xfId="0" applyBorder="1" applyAlignment="1">
      <alignment horizontal="center" shrinkToFit="1"/>
    </xf>
    <xf numFmtId="0" fontId="5" fillId="0" borderId="19" xfId="0" applyFont="1" applyBorder="1" applyAlignment="1">
      <alignment horizontal="center" vertical="center" shrinkToFit="1"/>
    </xf>
    <xf numFmtId="49" fontId="5" fillId="0" borderId="103" xfId="0" applyNumberFormat="1" applyFont="1" applyBorder="1" applyAlignment="1">
      <alignment horizontal="center" shrinkToFit="1"/>
    </xf>
    <xf numFmtId="0" fontId="0" fillId="0" borderId="104" xfId="0" applyBorder="1" applyAlignment="1">
      <alignment horizontal="center" shrinkToFit="1"/>
    </xf>
    <xf numFmtId="0" fontId="0" fillId="0" borderId="105" xfId="0" applyBorder="1" applyAlignment="1">
      <alignment horizontal="center" shrinkToFit="1"/>
    </xf>
    <xf numFmtId="49" fontId="0" fillId="0" borderId="102" xfId="0" applyNumberFormat="1" applyBorder="1" applyAlignment="1">
      <alignment horizontal="center" vertical="center" wrapText="1"/>
    </xf>
    <xf numFmtId="49" fontId="0" fillId="0" borderId="100" xfId="0" applyNumberFormat="1" applyBorder="1" applyAlignment="1">
      <alignment horizontal="center" vertical="center" wrapText="1"/>
    </xf>
    <xf numFmtId="49" fontId="0" fillId="0" borderId="199" xfId="0" applyNumberFormat="1" applyBorder="1" applyAlignment="1">
      <alignment horizontal="center" vertical="center" wrapText="1"/>
    </xf>
    <xf numFmtId="49" fontId="56" fillId="0" borderId="171" xfId="0" applyNumberFormat="1" applyFont="1" applyBorder="1" applyAlignment="1">
      <alignment horizontal="center" vertical="center"/>
    </xf>
    <xf numFmtId="49" fontId="56" fillId="0" borderId="100" xfId="0" applyNumberFormat="1" applyFont="1" applyBorder="1" applyAlignment="1">
      <alignment horizontal="center" vertical="center"/>
    </xf>
    <xf numFmtId="49" fontId="56" fillId="0" borderId="172" xfId="0" applyNumberFormat="1" applyFont="1" applyBorder="1" applyAlignment="1">
      <alignment horizontal="center" vertical="center"/>
    </xf>
    <xf numFmtId="49" fontId="5" fillId="6" borderId="178" xfId="0" applyNumberFormat="1" applyFont="1" applyFill="1" applyBorder="1" applyAlignment="1" applyProtection="1">
      <alignment horizontal="center" shrinkToFit="1"/>
      <protection locked="0"/>
    </xf>
    <xf numFmtId="49" fontId="5" fillId="6" borderId="6" xfId="0" applyNumberFormat="1" applyFont="1" applyFill="1" applyBorder="1" applyAlignment="1" applyProtection="1">
      <alignment horizontal="center" shrinkToFit="1"/>
      <protection locked="0"/>
    </xf>
    <xf numFmtId="49" fontId="23" fillId="6" borderId="82" xfId="0" applyNumberFormat="1" applyFont="1" applyFill="1" applyBorder="1" applyAlignment="1">
      <alignment horizontal="center" vertical="center" textRotation="255" shrinkToFit="1"/>
    </xf>
    <xf numFmtId="49" fontId="1" fillId="6" borderId="84" xfId="0" applyNumberFormat="1" applyFont="1" applyFill="1" applyBorder="1" applyAlignment="1">
      <alignment horizontal="center" vertical="center" textRotation="255" shrinkToFit="1"/>
    </xf>
    <xf numFmtId="49" fontId="1" fillId="6" borderId="38" xfId="0" applyNumberFormat="1" applyFont="1" applyFill="1" applyBorder="1" applyAlignment="1">
      <alignment horizontal="center" vertical="center" textRotation="255" shrinkToFit="1"/>
    </xf>
    <xf numFmtId="49" fontId="1" fillId="6" borderId="37" xfId="0" applyNumberFormat="1" applyFont="1" applyFill="1" applyBorder="1" applyAlignment="1">
      <alignment horizontal="center" vertical="center" textRotation="255" shrinkToFit="1"/>
    </xf>
    <xf numFmtId="49" fontId="1" fillId="6" borderId="39" xfId="0" applyNumberFormat="1" applyFont="1" applyFill="1" applyBorder="1" applyAlignment="1">
      <alignment horizontal="center" vertical="center" textRotation="255" shrinkToFit="1"/>
    </xf>
    <xf numFmtId="49" fontId="1" fillId="6" borderId="40" xfId="0" applyNumberFormat="1" applyFont="1" applyFill="1" applyBorder="1" applyAlignment="1">
      <alignment horizontal="center" vertical="center" textRotation="255" shrinkToFit="1"/>
    </xf>
    <xf numFmtId="49" fontId="5" fillId="6" borderId="39" xfId="0" applyNumberFormat="1" applyFont="1" applyFill="1" applyBorder="1" applyAlignment="1">
      <alignment horizontal="center" vertical="center" shrinkToFit="1"/>
    </xf>
    <xf numFmtId="49" fontId="5" fillId="6" borderId="36" xfId="0" applyNumberFormat="1" applyFont="1" applyFill="1" applyBorder="1" applyAlignment="1">
      <alignment horizontal="center" vertical="center" shrinkToFit="1"/>
    </xf>
    <xf numFmtId="49" fontId="5" fillId="6" borderId="106" xfId="0" applyNumberFormat="1" applyFont="1" applyFill="1" applyBorder="1" applyAlignment="1">
      <alignment horizontal="center" vertical="center" shrinkToFit="1"/>
    </xf>
    <xf numFmtId="49" fontId="1" fillId="6" borderId="99" xfId="0" applyNumberFormat="1" applyFont="1" applyFill="1" applyBorder="1" applyAlignment="1">
      <alignment horizontal="center" vertical="center" shrinkToFit="1"/>
    </xf>
    <xf numFmtId="49" fontId="1" fillId="6" borderId="100" xfId="0" applyNumberFormat="1" applyFont="1" applyFill="1" applyBorder="1" applyAlignment="1">
      <alignment horizontal="center" vertical="center" shrinkToFit="1"/>
    </xf>
    <xf numFmtId="49" fontId="1" fillId="6" borderId="101" xfId="0" applyNumberFormat="1" applyFont="1" applyFill="1" applyBorder="1" applyAlignment="1">
      <alignment horizontal="center" vertical="center" shrinkToFit="1"/>
    </xf>
    <xf numFmtId="49" fontId="5" fillId="6" borderId="137" xfId="0" applyNumberFormat="1" applyFont="1" applyFill="1" applyBorder="1" applyAlignment="1">
      <alignment horizontal="center" vertical="center" shrinkToFit="1"/>
    </xf>
    <xf numFmtId="49" fontId="5" fillId="6" borderId="5" xfId="0" applyNumberFormat="1" applyFont="1" applyFill="1" applyBorder="1" applyAlignment="1">
      <alignment horizontal="center" vertical="center" shrinkToFit="1"/>
    </xf>
    <xf numFmtId="49" fontId="5" fillId="6" borderId="138" xfId="0" applyNumberFormat="1" applyFont="1" applyFill="1" applyBorder="1" applyAlignment="1">
      <alignment horizontal="center" vertical="center" shrinkToFit="1"/>
    </xf>
    <xf numFmtId="49" fontId="16" fillId="0" borderId="213" xfId="3" applyNumberFormat="1" applyFont="1" applyBorder="1" applyAlignment="1" applyProtection="1">
      <alignment horizontal="center" vertical="center" shrinkToFit="1"/>
      <protection locked="0"/>
    </xf>
    <xf numFmtId="49" fontId="16" fillId="0" borderId="214" xfId="3" applyNumberFormat="1" applyFont="1" applyBorder="1" applyAlignment="1" applyProtection="1">
      <alignment horizontal="center" vertical="center" shrinkToFit="1"/>
      <protection locked="0"/>
    </xf>
    <xf numFmtId="49" fontId="0" fillId="6" borderId="215" xfId="3" applyNumberFormat="1" applyFont="1" applyFill="1" applyBorder="1" applyAlignment="1">
      <alignment horizontal="center" vertical="center" shrinkToFit="1"/>
    </xf>
    <xf numFmtId="49" fontId="5" fillId="6" borderId="94" xfId="3" applyNumberFormat="1" applyFill="1" applyBorder="1" applyAlignment="1">
      <alignment horizontal="center" vertical="center" shrinkToFit="1"/>
    </xf>
    <xf numFmtId="49" fontId="5" fillId="6" borderId="115" xfId="3" applyNumberFormat="1" applyFill="1" applyBorder="1" applyAlignment="1">
      <alignment horizontal="center" vertical="center" shrinkToFit="1"/>
    </xf>
    <xf numFmtId="49" fontId="0" fillId="6" borderId="94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94" xfId="3" applyNumberFormat="1" applyFill="1" applyBorder="1" applyAlignment="1" applyProtection="1">
      <alignment horizontal="center" vertical="center" shrinkToFit="1"/>
      <protection locked="0"/>
    </xf>
    <xf numFmtId="49" fontId="5" fillId="6" borderId="216" xfId="3" applyNumberFormat="1" applyFill="1" applyBorder="1" applyAlignment="1" applyProtection="1">
      <alignment horizontal="center" vertical="center" shrinkToFit="1"/>
      <protection locked="0"/>
    </xf>
    <xf numFmtId="49" fontId="1" fillId="6" borderId="100" xfId="0" applyNumberFormat="1" applyFont="1" applyFill="1" applyBorder="1" applyAlignment="1" applyProtection="1">
      <alignment horizontal="center" vertical="center" shrinkToFit="1"/>
      <protection locked="0"/>
    </xf>
    <xf numFmtId="49" fontId="1" fillId="6" borderId="101" xfId="0" applyNumberFormat="1" applyFont="1" applyFill="1" applyBorder="1" applyAlignment="1" applyProtection="1">
      <alignment horizontal="center" vertical="center" shrinkToFit="1"/>
      <protection locked="0"/>
    </xf>
    <xf numFmtId="49" fontId="1" fillId="6" borderId="199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23" xfId="0" applyNumberFormat="1" applyFont="1" applyBorder="1" applyAlignment="1">
      <alignment horizontal="center" vertical="center" textRotation="255"/>
    </xf>
    <xf numFmtId="49" fontId="2" fillId="0" borderId="124" xfId="0" applyNumberFormat="1" applyFont="1" applyBorder="1" applyAlignment="1">
      <alignment horizontal="center" vertical="center" textRotation="255"/>
    </xf>
    <xf numFmtId="49" fontId="2" fillId="0" borderId="125" xfId="0" applyNumberFormat="1" applyFont="1" applyBorder="1" applyAlignment="1">
      <alignment horizontal="center" vertical="center" textRotation="255"/>
    </xf>
    <xf numFmtId="49" fontId="0" fillId="0" borderId="24" xfId="3" applyNumberFormat="1" applyFont="1" applyBorder="1" applyAlignment="1" applyProtection="1">
      <alignment horizontal="center" vertical="center" shrinkToFit="1"/>
      <protection locked="0"/>
    </xf>
    <xf numFmtId="49" fontId="5" fillId="0" borderId="30" xfId="3" applyNumberFormat="1" applyBorder="1" applyAlignment="1" applyProtection="1">
      <alignment horizontal="center" vertical="center" shrinkToFit="1"/>
      <protection locked="0"/>
    </xf>
    <xf numFmtId="49" fontId="5" fillId="0" borderId="132" xfId="3" applyNumberFormat="1" applyBorder="1" applyAlignment="1" applyProtection="1">
      <alignment horizontal="center" vertical="center" shrinkToFit="1"/>
      <protection locked="0"/>
    </xf>
    <xf numFmtId="49" fontId="0" fillId="0" borderId="156" xfId="3" applyNumberFormat="1" applyFont="1" applyBorder="1" applyAlignment="1" applyProtection="1">
      <alignment horizontal="center" vertical="center" shrinkToFit="1"/>
      <protection locked="0"/>
    </xf>
    <xf numFmtId="49" fontId="5" fillId="0" borderId="157" xfId="3" applyNumberFormat="1" applyBorder="1" applyAlignment="1" applyProtection="1">
      <alignment horizontal="center" vertical="center" shrinkToFit="1"/>
      <protection locked="0"/>
    </xf>
    <xf numFmtId="49" fontId="5" fillId="0" borderId="158" xfId="3" applyNumberFormat="1" applyBorder="1" applyAlignment="1" applyProtection="1">
      <alignment horizontal="center" vertical="center" shrinkToFit="1"/>
      <protection locked="0"/>
    </xf>
    <xf numFmtId="49" fontId="0" fillId="0" borderId="211" xfId="3" applyNumberFormat="1" applyFont="1" applyBorder="1" applyAlignment="1" applyProtection="1">
      <alignment horizontal="center" vertical="center" shrinkToFit="1"/>
      <protection locked="0"/>
    </xf>
    <xf numFmtId="49" fontId="5" fillId="0" borderId="155" xfId="3" applyNumberFormat="1" applyBorder="1" applyAlignment="1" applyProtection="1">
      <alignment horizontal="center" vertical="center" shrinkToFit="1"/>
      <protection locked="0"/>
    </xf>
    <xf numFmtId="49" fontId="5" fillId="0" borderId="212" xfId="3" applyNumberFormat="1" applyBorder="1" applyAlignment="1" applyProtection="1">
      <alignment horizontal="center" vertical="center" shrinkToFit="1"/>
      <protection locked="0"/>
    </xf>
    <xf numFmtId="49" fontId="0" fillId="0" borderId="210" xfId="3" applyNumberFormat="1" applyFont="1" applyBorder="1" applyAlignment="1" applyProtection="1">
      <alignment horizontal="center" vertical="center" shrinkToFit="1"/>
      <protection locked="0"/>
    </xf>
    <xf numFmtId="49" fontId="0" fillId="0" borderId="152" xfId="0" applyNumberFormat="1" applyBorder="1" applyAlignment="1">
      <alignment horizontal="center" vertical="center" wrapText="1"/>
    </xf>
    <xf numFmtId="49" fontId="0" fillId="0" borderId="153" xfId="0" applyNumberFormat="1" applyBorder="1" applyAlignment="1">
      <alignment horizontal="center" vertical="center" wrapText="1"/>
    </xf>
    <xf numFmtId="49" fontId="0" fillId="0" borderId="200" xfId="0" applyNumberFormat="1" applyBorder="1" applyAlignment="1">
      <alignment horizontal="center" vertical="center" wrapText="1"/>
    </xf>
    <xf numFmtId="49" fontId="2" fillId="0" borderId="201" xfId="0" applyNumberFormat="1" applyFont="1" applyBorder="1" applyAlignment="1">
      <alignment horizontal="center" vertical="center"/>
    </xf>
    <xf numFmtId="49" fontId="2" fillId="0" borderId="202" xfId="0" applyNumberFormat="1" applyFont="1" applyBorder="1" applyAlignment="1">
      <alignment horizontal="center" vertical="center"/>
    </xf>
    <xf numFmtId="49" fontId="2" fillId="0" borderId="203" xfId="0" applyNumberFormat="1" applyFont="1" applyBorder="1" applyAlignment="1">
      <alignment horizontal="center" vertical="center"/>
    </xf>
    <xf numFmtId="49" fontId="2" fillId="0" borderId="38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204" xfId="0" applyNumberFormat="1" applyFont="1" applyBorder="1" applyAlignment="1">
      <alignment horizontal="center" vertical="center"/>
    </xf>
    <xf numFmtId="49" fontId="2" fillId="0" borderId="205" xfId="0" applyNumberFormat="1" applyFont="1" applyBorder="1" applyAlignment="1">
      <alignment horizontal="center" vertical="center"/>
    </xf>
    <xf numFmtId="49" fontId="2" fillId="0" borderId="206" xfId="0" applyNumberFormat="1" applyFont="1" applyBorder="1" applyAlignment="1">
      <alignment horizontal="center" vertical="center"/>
    </xf>
    <xf numFmtId="49" fontId="2" fillId="0" borderId="207" xfId="0" applyNumberFormat="1" applyFont="1" applyBorder="1" applyAlignment="1">
      <alignment horizontal="center" vertical="center"/>
    </xf>
    <xf numFmtId="49" fontId="2" fillId="0" borderId="208" xfId="0" applyNumberFormat="1" applyFont="1" applyBorder="1" applyAlignment="1">
      <alignment horizontal="center" vertical="center"/>
    </xf>
    <xf numFmtId="49" fontId="2" fillId="0" borderId="209" xfId="0" applyNumberFormat="1" applyFont="1" applyBorder="1" applyAlignment="1">
      <alignment horizontal="center" vertical="center"/>
    </xf>
    <xf numFmtId="49" fontId="2" fillId="0" borderId="145" xfId="0" applyNumberFormat="1" applyFont="1" applyBorder="1" applyAlignment="1">
      <alignment horizontal="center" vertical="center" shrinkToFit="1"/>
    </xf>
    <xf numFmtId="49" fontId="2" fillId="0" borderId="121" xfId="0" applyNumberFormat="1" applyFont="1" applyBorder="1" applyAlignment="1">
      <alignment horizontal="center" vertical="center" shrinkToFit="1"/>
    </xf>
    <xf numFmtId="49" fontId="2" fillId="0" borderId="122" xfId="0" applyNumberFormat="1" applyFont="1" applyBorder="1" applyAlignment="1">
      <alignment horizontal="center" vertical="center" shrinkToFit="1"/>
    </xf>
    <xf numFmtId="49" fontId="2" fillId="0" borderId="147" xfId="0" applyNumberFormat="1" applyFont="1" applyBorder="1" applyAlignment="1">
      <alignment horizontal="center" vertical="center" wrapText="1"/>
    </xf>
    <xf numFmtId="49" fontId="2" fillId="0" borderId="148" xfId="0" applyNumberFormat="1" applyFont="1" applyBorder="1" applyAlignment="1">
      <alignment horizontal="center" vertical="center" wrapText="1"/>
    </xf>
    <xf numFmtId="49" fontId="2" fillId="0" borderId="149" xfId="0" applyNumberFormat="1" applyFont="1" applyBorder="1" applyAlignment="1">
      <alignment horizontal="center" vertical="center" wrapText="1"/>
    </xf>
    <xf numFmtId="178" fontId="21" fillId="2" borderId="0" xfId="3" applyNumberFormat="1" applyFont="1" applyFill="1" applyAlignment="1">
      <alignment horizontal="left"/>
    </xf>
    <xf numFmtId="49" fontId="1" fillId="6" borderId="171" xfId="0" applyNumberFormat="1" applyFont="1" applyFill="1" applyBorder="1" applyAlignment="1" applyProtection="1">
      <alignment horizontal="center" vertical="center" shrinkToFit="1"/>
      <protection locked="0"/>
    </xf>
    <xf numFmtId="49" fontId="1" fillId="6" borderId="102" xfId="0" applyNumberFormat="1" applyFont="1" applyFill="1" applyBorder="1" applyAlignment="1" applyProtection="1">
      <alignment horizontal="center" vertical="center" shrinkToFit="1"/>
      <protection locked="0"/>
    </xf>
    <xf numFmtId="49" fontId="1" fillId="6" borderId="172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78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6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119" xfId="0" quotePrefix="1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49" fontId="0" fillId="6" borderId="186" xfId="3" applyNumberFormat="1" applyFont="1" applyFill="1" applyBorder="1" applyAlignment="1" applyProtection="1">
      <alignment horizontal="center" shrinkToFit="1"/>
      <protection locked="0"/>
    </xf>
    <xf numFmtId="49" fontId="5" fillId="6" borderId="4" xfId="3" applyNumberFormat="1" applyFill="1" applyBorder="1" applyAlignment="1" applyProtection="1">
      <alignment horizontal="center" shrinkToFit="1"/>
      <protection locked="0"/>
    </xf>
    <xf numFmtId="49" fontId="16" fillId="2" borderId="0" xfId="0" applyNumberFormat="1" applyFont="1" applyFill="1" applyAlignment="1" applyProtection="1">
      <alignment horizontal="center" shrinkToFit="1"/>
      <protection locked="0"/>
    </xf>
    <xf numFmtId="49" fontId="2" fillId="0" borderId="152" xfId="0" applyNumberFormat="1" applyFont="1" applyBorder="1" applyAlignment="1">
      <alignment horizontal="center" vertical="center"/>
    </xf>
    <xf numFmtId="49" fontId="2" fillId="0" borderId="153" xfId="0" applyNumberFormat="1" applyFont="1" applyBorder="1" applyAlignment="1">
      <alignment horizontal="center" vertical="center"/>
    </xf>
    <xf numFmtId="49" fontId="2" fillId="0" borderId="163" xfId="0" applyNumberFormat="1" applyFont="1" applyBorder="1" applyAlignment="1">
      <alignment horizontal="center" vertical="center"/>
    </xf>
    <xf numFmtId="49" fontId="2" fillId="0" borderId="170" xfId="0" applyNumberFormat="1" applyFont="1" applyBorder="1" applyAlignment="1">
      <alignment horizontal="center" vertical="center"/>
    </xf>
    <xf numFmtId="49" fontId="0" fillId="0" borderId="154" xfId="0" applyNumberFormat="1" applyBorder="1" applyAlignment="1">
      <alignment horizontal="center" vertical="center" wrapText="1"/>
    </xf>
    <xf numFmtId="49" fontId="5" fillId="0" borderId="159" xfId="0" applyNumberFormat="1" applyFont="1" applyBorder="1" applyAlignment="1">
      <alignment horizontal="center" vertical="center"/>
    </xf>
    <xf numFmtId="49" fontId="5" fillId="0" borderId="160" xfId="0" applyNumberFormat="1" applyFont="1" applyBorder="1" applyAlignment="1">
      <alignment horizontal="center" vertical="center"/>
    </xf>
    <xf numFmtId="49" fontId="5" fillId="0" borderId="193" xfId="3" applyNumberFormat="1" applyBorder="1" applyAlignment="1" applyProtection="1">
      <alignment horizontal="center" vertical="center" shrinkToFit="1"/>
      <protection locked="0"/>
    </xf>
    <xf numFmtId="49" fontId="16" fillId="0" borderId="30" xfId="3" applyNumberFormat="1" applyFont="1" applyBorder="1" applyAlignment="1" applyProtection="1">
      <alignment horizontal="left" vertical="center" shrinkToFit="1"/>
      <protection locked="0"/>
    </xf>
    <xf numFmtId="49" fontId="16" fillId="0" borderId="218" xfId="3" applyNumberFormat="1" applyFont="1" applyBorder="1" applyAlignment="1" applyProtection="1">
      <alignment horizontal="left" vertical="center" shrinkToFit="1"/>
      <protection locked="0"/>
    </xf>
    <xf numFmtId="49" fontId="2" fillId="0" borderId="161" xfId="0" applyNumberFormat="1" applyFont="1" applyBorder="1" applyAlignment="1">
      <alignment horizontal="center" vertical="center"/>
    </xf>
    <xf numFmtId="49" fontId="2" fillId="0" borderId="162" xfId="0" applyNumberFormat="1" applyFont="1" applyBorder="1" applyAlignment="1">
      <alignment horizontal="center" vertical="center"/>
    </xf>
    <xf numFmtId="49" fontId="5" fillId="0" borderId="162" xfId="3" applyNumberFormat="1" applyBorder="1" applyAlignment="1" applyProtection="1">
      <alignment horizontal="center" vertical="center" shrinkToFit="1"/>
      <protection locked="0"/>
    </xf>
    <xf numFmtId="49" fontId="15" fillId="0" borderId="118" xfId="0" applyNumberFormat="1" applyFont="1" applyBorder="1" applyAlignment="1">
      <alignment horizontal="center" vertical="center" wrapText="1"/>
    </xf>
    <xf numFmtId="49" fontId="15" fillId="0" borderId="6" xfId="0" applyNumberFormat="1" applyFont="1" applyBorder="1" applyAlignment="1">
      <alignment horizontal="center" vertical="center" wrapText="1"/>
    </xf>
    <xf numFmtId="49" fontId="15" fillId="0" borderId="119" xfId="0" applyNumberFormat="1" applyFont="1" applyBorder="1" applyAlignment="1">
      <alignment horizontal="center" vertical="center" wrapText="1"/>
    </xf>
    <xf numFmtId="49" fontId="0" fillId="0" borderId="118" xfId="3" applyNumberFormat="1" applyFont="1" applyBorder="1" applyAlignment="1">
      <alignment horizontal="center" vertical="center"/>
    </xf>
    <xf numFmtId="49" fontId="5" fillId="0" borderId="6" xfId="3" applyNumberFormat="1" applyBorder="1" applyAlignment="1">
      <alignment horizontal="center" vertical="center"/>
    </xf>
    <xf numFmtId="49" fontId="5" fillId="0" borderId="119" xfId="3" applyNumberFormat="1" applyBorder="1" applyAlignment="1">
      <alignment horizontal="center" vertical="center"/>
    </xf>
    <xf numFmtId="49" fontId="2" fillId="0" borderId="120" xfId="0" applyNumberFormat="1" applyFont="1" applyBorder="1" applyAlignment="1">
      <alignment horizontal="center" vertical="center" shrinkToFit="1"/>
    </xf>
    <xf numFmtId="49" fontId="4" fillId="0" borderId="126" xfId="1" applyNumberFormat="1" applyFill="1" applyBorder="1" applyAlignment="1" applyProtection="1">
      <alignment horizontal="center" vertical="center" shrinkToFit="1"/>
      <protection locked="0"/>
    </xf>
    <xf numFmtId="49" fontId="29" fillId="0" borderId="121" xfId="8" applyNumberFormat="1" applyFont="1" applyFill="1" applyBorder="1" applyAlignment="1" applyProtection="1">
      <alignment horizontal="center" vertical="center" shrinkToFit="1"/>
      <protection locked="0"/>
    </xf>
    <xf numFmtId="49" fontId="29" fillId="0" borderId="127" xfId="8" applyNumberFormat="1" applyFont="1" applyFill="1" applyBorder="1" applyAlignment="1" applyProtection="1">
      <alignment horizontal="center" vertical="center" shrinkToFit="1"/>
      <protection locked="0"/>
    </xf>
    <xf numFmtId="49" fontId="2" fillId="0" borderId="133" xfId="0" applyNumberFormat="1" applyFont="1" applyBorder="1" applyAlignment="1">
      <alignment horizontal="center" vertical="center"/>
    </xf>
    <xf numFmtId="49" fontId="2" fillId="0" borderId="134" xfId="0" applyNumberFormat="1" applyFont="1" applyBorder="1" applyAlignment="1">
      <alignment horizontal="center" vertical="center"/>
    </xf>
    <xf numFmtId="49" fontId="2" fillId="0" borderId="135" xfId="0" applyNumberFormat="1" applyFont="1" applyBorder="1" applyAlignment="1">
      <alignment horizontal="center" vertical="center"/>
    </xf>
    <xf numFmtId="49" fontId="36" fillId="0" borderId="118" xfId="3" applyNumberFormat="1" applyFont="1" applyBorder="1" applyAlignment="1">
      <alignment horizontal="center" vertical="center" shrinkToFit="1"/>
    </xf>
    <xf numFmtId="49" fontId="24" fillId="0" borderId="6" xfId="3" applyNumberFormat="1" applyFont="1" applyBorder="1" applyAlignment="1">
      <alignment horizontal="center" vertical="center" shrinkToFit="1"/>
    </xf>
    <xf numFmtId="49" fontId="24" fillId="0" borderId="177" xfId="3" applyNumberFormat="1" applyFont="1" applyBorder="1" applyAlignment="1">
      <alignment horizontal="center" vertical="center" shrinkToFit="1"/>
    </xf>
    <xf numFmtId="49" fontId="16" fillId="0" borderId="143" xfId="3" applyNumberFormat="1" applyFont="1" applyBorder="1" applyAlignment="1" applyProtection="1">
      <alignment horizontal="center" vertical="center" shrinkToFit="1"/>
      <protection locked="0"/>
    </xf>
    <xf numFmtId="49" fontId="16" fillId="0" borderId="141" xfId="3" applyNumberFormat="1" applyFont="1" applyBorder="1" applyAlignment="1" applyProtection="1">
      <alignment horizontal="center" vertical="center" shrinkToFit="1"/>
      <protection locked="0"/>
    </xf>
    <xf numFmtId="49" fontId="16" fillId="0" borderId="217" xfId="3" applyNumberFormat="1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/>
    </xf>
    <xf numFmtId="49" fontId="5" fillId="6" borderId="110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36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106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36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83" xfId="0" applyNumberFormat="1" applyFont="1" applyFill="1" applyBorder="1" applyAlignment="1" applyProtection="1">
      <alignment horizontal="center" vertical="center" shrinkToFit="1"/>
      <protection locked="0"/>
    </xf>
    <xf numFmtId="49" fontId="0" fillId="6" borderId="114" xfId="3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94" xfId="3" quotePrefix="1" applyNumberFormat="1" applyFill="1" applyBorder="1" applyAlignment="1" applyProtection="1">
      <alignment horizontal="center" vertical="center" shrinkToFit="1"/>
      <protection locked="0"/>
    </xf>
    <xf numFmtId="49" fontId="5" fillId="6" borderId="115" xfId="3" quotePrefix="1" applyNumberFormat="1" applyFill="1" applyBorder="1" applyAlignment="1" applyProtection="1">
      <alignment horizontal="center" vertical="center" shrinkToFit="1"/>
      <protection locked="0"/>
    </xf>
    <xf numFmtId="49" fontId="5" fillId="6" borderId="5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84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 applyProtection="1">
      <alignment horizontal="left"/>
      <protection locked="0"/>
    </xf>
    <xf numFmtId="49" fontId="5" fillId="6" borderId="118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177" xfId="0" quotePrefix="1" applyNumberFormat="1" applyFont="1" applyFill="1" applyBorder="1" applyAlignment="1" applyProtection="1">
      <alignment horizontal="center" vertical="center" shrinkToFit="1"/>
      <protection locked="0"/>
    </xf>
    <xf numFmtId="49" fontId="0" fillId="6" borderId="114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185" xfId="3" applyNumberForma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>
      <alignment horizontal="center" vertical="center"/>
    </xf>
    <xf numFmtId="49" fontId="0" fillId="6" borderId="186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4" xfId="3" applyNumberFormat="1" applyFill="1" applyBorder="1" applyAlignment="1" applyProtection="1">
      <alignment horizontal="center" vertical="center" shrinkToFit="1"/>
      <protection locked="0"/>
    </xf>
    <xf numFmtId="49" fontId="5" fillId="6" borderId="187" xfId="3" applyNumberFormat="1" applyFill="1" applyBorder="1" applyAlignment="1" applyProtection="1">
      <alignment horizontal="center" vertical="center" shrinkToFit="1"/>
      <protection locked="0"/>
    </xf>
    <xf numFmtId="0" fontId="5" fillId="6" borderId="139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182" xfId="0" applyFont="1" applyFill="1" applyBorder="1" applyAlignment="1">
      <alignment horizontal="center" vertical="center"/>
    </xf>
    <xf numFmtId="49" fontId="5" fillId="6" borderId="169" xfId="0" applyNumberFormat="1" applyFont="1" applyFill="1" applyBorder="1" applyAlignment="1" applyProtection="1">
      <alignment horizontal="center" shrinkToFit="1"/>
      <protection locked="0"/>
    </xf>
    <xf numFmtId="49" fontId="5" fillId="6" borderId="5" xfId="0" applyNumberFormat="1" applyFont="1" applyFill="1" applyBorder="1" applyAlignment="1" applyProtection="1">
      <alignment horizontal="center" shrinkToFit="1"/>
      <protection locked="0"/>
    </xf>
    <xf numFmtId="49" fontId="5" fillId="6" borderId="169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38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39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5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138" xfId="0" quotePrefix="1" applyNumberFormat="1" applyFont="1" applyFill="1" applyBorder="1" applyAlignment="1" applyProtection="1">
      <alignment horizontal="center" vertical="center" shrinkToFit="1"/>
      <protection locked="0"/>
    </xf>
    <xf numFmtId="49" fontId="18" fillId="0" borderId="129" xfId="0" applyNumberFormat="1" applyFont="1" applyBorder="1" applyAlignment="1">
      <alignment horizontal="center" vertical="center" wrapText="1"/>
    </xf>
    <xf numFmtId="49" fontId="18" fillId="0" borderId="130" xfId="0" applyNumberFormat="1" applyFont="1" applyBorder="1" applyAlignment="1">
      <alignment horizontal="center" vertical="center"/>
    </xf>
    <xf numFmtId="49" fontId="18" fillId="0" borderId="131" xfId="0" applyNumberFormat="1" applyFont="1" applyBorder="1" applyAlignment="1">
      <alignment horizontal="center" vertical="center"/>
    </xf>
    <xf numFmtId="49" fontId="7" fillId="0" borderId="140" xfId="0" applyNumberFormat="1" applyFont="1" applyBorder="1" applyAlignment="1">
      <alignment horizontal="center" vertical="center"/>
    </xf>
    <xf numFmtId="49" fontId="7" fillId="0" borderId="141" xfId="0" applyNumberFormat="1" applyFont="1" applyBorder="1" applyAlignment="1">
      <alignment horizontal="center" vertical="center"/>
    </xf>
    <xf numFmtId="49" fontId="7" fillId="0" borderId="142" xfId="0" applyNumberFormat="1" applyFont="1" applyBorder="1" applyAlignment="1">
      <alignment horizontal="center" vertical="center"/>
    </xf>
    <xf numFmtId="49" fontId="2" fillId="0" borderId="134" xfId="0" applyNumberFormat="1" applyFont="1" applyBorder="1" applyAlignment="1" applyProtection="1">
      <alignment horizontal="center" vertical="center"/>
      <protection locked="0"/>
    </xf>
    <xf numFmtId="49" fontId="11" fillId="7" borderId="179" xfId="0" applyNumberFormat="1" applyFont="1" applyFill="1" applyBorder="1" applyAlignment="1">
      <alignment horizontal="center" vertical="center" shrinkToFit="1"/>
    </xf>
    <xf numFmtId="49" fontId="11" fillId="7" borderId="3" xfId="0" applyNumberFormat="1" applyFont="1" applyFill="1" applyBorder="1" applyAlignment="1">
      <alignment horizontal="center" vertical="center" shrinkToFit="1"/>
    </xf>
    <xf numFmtId="49" fontId="11" fillId="7" borderId="180" xfId="0" applyNumberFormat="1" applyFont="1" applyFill="1" applyBorder="1" applyAlignment="1">
      <alignment horizontal="center" vertical="center" shrinkToFit="1"/>
    </xf>
    <xf numFmtId="49" fontId="2" fillId="0" borderId="139" xfId="6" applyNumberFormat="1" applyFont="1" applyBorder="1" applyAlignment="1" applyProtection="1">
      <alignment horizontal="center" vertical="center" shrinkToFit="1"/>
      <protection locked="0"/>
    </xf>
    <xf numFmtId="49" fontId="2" fillId="0" borderId="5" xfId="6" applyNumberFormat="1" applyFont="1" applyBorder="1" applyAlignment="1" applyProtection="1">
      <alignment horizontal="center" vertical="center" shrinkToFit="1"/>
      <protection locked="0"/>
    </xf>
    <xf numFmtId="49" fontId="2" fillId="0" borderId="138" xfId="6" applyNumberFormat="1" applyFont="1" applyBorder="1" applyAlignment="1" applyProtection="1">
      <alignment horizontal="center" vertical="center" shrinkToFit="1"/>
      <protection locked="0"/>
    </xf>
    <xf numFmtId="49" fontId="16" fillId="0" borderId="168" xfId="3" applyNumberFormat="1" applyFont="1" applyBorder="1" applyAlignment="1">
      <alignment horizontal="center" vertical="center"/>
    </xf>
    <xf numFmtId="49" fontId="16" fillId="0" borderId="166" xfId="3" applyNumberFormat="1" applyFont="1" applyBorder="1" applyAlignment="1">
      <alignment horizontal="center" vertical="center"/>
    </xf>
    <xf numFmtId="49" fontId="16" fillId="0" borderId="167" xfId="3" applyNumberFormat="1" applyFont="1" applyBorder="1" applyAlignment="1">
      <alignment horizontal="center" vertical="center"/>
    </xf>
    <xf numFmtId="49" fontId="16" fillId="0" borderId="181" xfId="3" applyNumberFormat="1" applyFont="1" applyBorder="1" applyAlignment="1">
      <alignment horizontal="center" vertical="center"/>
    </xf>
    <xf numFmtId="176" fontId="16" fillId="0" borderId="139" xfId="3" applyNumberFormat="1" applyFont="1" applyBorder="1" applyAlignment="1">
      <alignment horizontal="center" vertical="center"/>
    </xf>
    <xf numFmtId="176" fontId="38" fillId="0" borderId="5" xfId="3" applyNumberFormat="1" applyFont="1" applyBorder="1" applyAlignment="1">
      <alignment horizontal="center" vertical="center"/>
    </xf>
    <xf numFmtId="176" fontId="38" fillId="0" borderId="182" xfId="3" applyNumberFormat="1" applyFont="1" applyBorder="1" applyAlignment="1">
      <alignment horizontal="center" vertical="center"/>
    </xf>
    <xf numFmtId="49" fontId="18" fillId="0" borderId="189" xfId="0" applyNumberFormat="1" applyFont="1" applyBorder="1" applyAlignment="1">
      <alignment horizontal="left" vertical="center" wrapText="1" indent="1" shrinkToFit="1"/>
    </xf>
    <xf numFmtId="49" fontId="18" fillId="0" borderId="3" xfId="0" applyNumberFormat="1" applyFont="1" applyBorder="1" applyAlignment="1">
      <alignment horizontal="left" vertical="center" indent="1" shrinkToFit="1"/>
    </xf>
    <xf numFmtId="49" fontId="18" fillId="0" borderId="180" xfId="0" applyNumberFormat="1" applyFont="1" applyBorder="1" applyAlignment="1">
      <alignment horizontal="left" vertical="center" indent="1" shrinkToFit="1"/>
    </xf>
    <xf numFmtId="49" fontId="2" fillId="0" borderId="190" xfId="0" applyNumberFormat="1" applyFont="1" applyBorder="1" applyAlignment="1">
      <alignment horizontal="center" vertical="center"/>
    </xf>
    <xf numFmtId="49" fontId="2" fillId="0" borderId="30" xfId="0" applyNumberFormat="1" applyFont="1" applyBorder="1" applyAlignment="1">
      <alignment horizontal="center" vertical="center"/>
    </xf>
    <xf numFmtId="49" fontId="2" fillId="0" borderId="191" xfId="0" applyNumberFormat="1" applyFont="1" applyBorder="1" applyAlignment="1">
      <alignment horizontal="center" vertical="center"/>
    </xf>
    <xf numFmtId="49" fontId="13" fillId="7" borderId="164" xfId="0" applyNumberFormat="1" applyFont="1" applyFill="1" applyBorder="1" applyAlignment="1">
      <alignment horizontal="center" vertical="center" shrinkToFit="1"/>
    </xf>
    <xf numFmtId="49" fontId="13" fillId="7" borderId="3" xfId="0" applyNumberFormat="1" applyFont="1" applyFill="1" applyBorder="1" applyAlignment="1">
      <alignment horizontal="center" vertical="center" shrinkToFit="1"/>
    </xf>
    <xf numFmtId="49" fontId="6" fillId="0" borderId="165" xfId="0" applyNumberFormat="1" applyFont="1" applyBorder="1" applyAlignment="1">
      <alignment horizontal="center" vertical="center"/>
    </xf>
    <xf numFmtId="49" fontId="6" fillId="0" borderId="166" xfId="0" applyNumberFormat="1" applyFont="1" applyBorder="1" applyAlignment="1">
      <alignment horizontal="center" vertical="center"/>
    </xf>
    <xf numFmtId="49" fontId="6" fillId="0" borderId="167" xfId="0" applyNumberFormat="1" applyFont="1" applyBorder="1" applyAlignment="1">
      <alignment horizontal="center" vertical="center"/>
    </xf>
    <xf numFmtId="49" fontId="2" fillId="0" borderId="168" xfId="0" applyNumberFormat="1" applyFont="1" applyBorder="1" applyAlignment="1">
      <alignment horizontal="center" vertical="center"/>
    </xf>
    <xf numFmtId="49" fontId="2" fillId="0" borderId="166" xfId="0" applyNumberFormat="1" applyFont="1" applyBorder="1" applyAlignment="1">
      <alignment horizontal="center" vertical="center"/>
    </xf>
    <xf numFmtId="49" fontId="2" fillId="0" borderId="167" xfId="0" applyNumberFormat="1" applyFont="1" applyBorder="1" applyAlignment="1">
      <alignment horizontal="center" vertical="center"/>
    </xf>
    <xf numFmtId="49" fontId="2" fillId="0" borderId="173" xfId="0" applyNumberFormat="1" applyFont="1" applyBorder="1" applyAlignment="1">
      <alignment horizontal="center" vertical="center"/>
    </xf>
    <xf numFmtId="49" fontId="16" fillId="0" borderId="126" xfId="3" applyNumberFormat="1" applyFont="1" applyBorder="1" applyAlignment="1" applyProtection="1">
      <alignment horizontal="center" vertical="center" shrinkToFit="1"/>
      <protection locked="0"/>
    </xf>
    <xf numFmtId="49" fontId="16" fillId="0" borderId="121" xfId="3" applyNumberFormat="1" applyFont="1" applyBorder="1" applyAlignment="1" applyProtection="1">
      <alignment horizontal="center" vertical="center" shrinkToFit="1"/>
      <protection locked="0"/>
    </xf>
    <xf numFmtId="49" fontId="16" fillId="0" borderId="174" xfId="3" applyNumberFormat="1" applyFont="1" applyBorder="1" applyAlignment="1" applyProtection="1">
      <alignment horizontal="center" vertical="center" shrinkToFit="1"/>
      <protection locked="0"/>
    </xf>
    <xf numFmtId="49" fontId="2" fillId="0" borderId="17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119" xfId="0" applyNumberFormat="1" applyFont="1" applyBorder="1" applyAlignment="1">
      <alignment horizontal="center" vertical="center" wrapText="1"/>
    </xf>
    <xf numFmtId="49" fontId="17" fillId="7" borderId="3" xfId="0" applyNumberFormat="1" applyFont="1" applyFill="1" applyBorder="1" applyAlignment="1">
      <alignment horizontal="center" vertical="center" shrinkToFit="1"/>
    </xf>
    <xf numFmtId="49" fontId="17" fillId="7" borderId="176" xfId="0" applyNumberFormat="1" applyFont="1" applyFill="1" applyBorder="1" applyAlignment="1">
      <alignment horizontal="center" vertical="center" shrinkToFit="1"/>
    </xf>
    <xf numFmtId="49" fontId="10" fillId="0" borderId="164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188" xfId="0" applyNumberFormat="1" applyFont="1" applyBorder="1" applyAlignment="1">
      <alignment horizontal="center" vertical="center"/>
    </xf>
    <xf numFmtId="49" fontId="16" fillId="0" borderId="194" xfId="3" applyNumberFormat="1" applyFont="1" applyBorder="1" applyAlignment="1" applyProtection="1">
      <alignment horizontal="center" vertical="center" shrinkToFit="1"/>
      <protection locked="0"/>
    </xf>
    <xf numFmtId="49" fontId="16" fillId="0" borderId="148" xfId="3" applyNumberFormat="1" applyFont="1" applyBorder="1" applyAlignment="1" applyProtection="1">
      <alignment horizontal="center" vertical="center" shrinkToFit="1"/>
      <protection locked="0"/>
    </xf>
    <xf numFmtId="49" fontId="16" fillId="0" borderId="195" xfId="3" applyNumberFormat="1" applyFont="1" applyBorder="1" applyAlignment="1" applyProtection="1">
      <alignment horizontal="center" vertical="center" shrinkToFit="1"/>
      <protection locked="0"/>
    </xf>
    <xf numFmtId="49" fontId="0" fillId="0" borderId="137" xfId="0" applyNumberForma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/>
    </xf>
    <xf numFmtId="49" fontId="2" fillId="0" borderId="138" xfId="0" applyNumberFormat="1" applyFont="1" applyBorder="1" applyAlignment="1">
      <alignment horizontal="center" vertical="center"/>
    </xf>
    <xf numFmtId="49" fontId="16" fillId="0" borderId="139" xfId="3" applyNumberFormat="1" applyFont="1" applyBorder="1" applyAlignment="1">
      <alignment horizontal="center" vertical="center"/>
    </xf>
    <xf numFmtId="49" fontId="16" fillId="0" borderId="5" xfId="3" applyNumberFormat="1" applyFont="1" applyBorder="1" applyAlignment="1">
      <alignment horizontal="center" vertical="center"/>
    </xf>
    <xf numFmtId="49" fontId="16" fillId="0" borderId="138" xfId="3" applyNumberFormat="1" applyFont="1" applyBorder="1" applyAlignment="1">
      <alignment horizontal="center" vertical="center"/>
    </xf>
    <xf numFmtId="49" fontId="16" fillId="0" borderId="144" xfId="3" applyNumberFormat="1" applyFont="1" applyBorder="1" applyAlignment="1" applyProtection="1">
      <alignment horizontal="center" vertical="center" shrinkToFit="1"/>
      <protection locked="0"/>
    </xf>
    <xf numFmtId="49" fontId="16" fillId="0" borderId="134" xfId="3" applyNumberFormat="1" applyFont="1" applyBorder="1" applyAlignment="1" applyProtection="1">
      <alignment horizontal="center" vertical="center" shrinkToFit="1"/>
      <protection locked="0"/>
    </xf>
    <xf numFmtId="49" fontId="2" fillId="0" borderId="146" xfId="0" applyNumberFormat="1" applyFont="1" applyBorder="1" applyAlignment="1" applyProtection="1">
      <alignment horizontal="center" vertical="center"/>
      <protection locked="0"/>
    </xf>
    <xf numFmtId="49" fontId="2" fillId="0" borderId="150" xfId="0" applyNumberFormat="1" applyFont="1" applyBorder="1" applyAlignment="1">
      <alignment horizontal="center" vertical="center"/>
    </xf>
    <xf numFmtId="49" fontId="2" fillId="0" borderId="141" xfId="0" applyNumberFormat="1" applyFont="1" applyBorder="1" applyAlignment="1">
      <alignment horizontal="center" vertical="center"/>
    </xf>
    <xf numFmtId="49" fontId="2" fillId="0" borderId="142" xfId="0" applyNumberFormat="1" applyFont="1" applyBorder="1" applyAlignment="1">
      <alignment horizontal="center" vertical="center"/>
    </xf>
    <xf numFmtId="0" fontId="42" fillId="6" borderId="36" xfId="0" applyFont="1" applyFill="1" applyBorder="1" applyAlignment="1">
      <alignment horizontal="center" vertical="center" shrinkToFit="1"/>
    </xf>
    <xf numFmtId="0" fontId="40" fillId="6" borderId="91" xfId="0" applyFont="1" applyFill="1" applyBorder="1" applyAlignment="1">
      <alignment horizontal="center" vertical="center"/>
    </xf>
    <xf numFmtId="0" fontId="40" fillId="6" borderId="235" xfId="0" applyFont="1" applyFill="1" applyBorder="1" applyAlignment="1">
      <alignment horizontal="center" vertical="center"/>
    </xf>
    <xf numFmtId="49" fontId="40" fillId="6" borderId="36" xfId="0" applyNumberFormat="1" applyFont="1" applyFill="1" applyBorder="1" applyAlignment="1">
      <alignment horizontal="center" vertical="center"/>
    </xf>
    <xf numFmtId="0" fontId="40" fillId="6" borderId="36" xfId="0" applyFont="1" applyFill="1" applyBorder="1" applyAlignment="1">
      <alignment horizontal="center" vertical="center"/>
    </xf>
    <xf numFmtId="0" fontId="40" fillId="6" borderId="36" xfId="0" applyFont="1" applyFill="1" applyBorder="1" applyAlignment="1">
      <alignment horizontal="right" vertical="center"/>
    </xf>
    <xf numFmtId="49" fontId="43" fillId="6" borderId="86" xfId="0" applyNumberFormat="1" applyFont="1" applyFill="1" applyBorder="1" applyAlignment="1">
      <alignment horizontal="center" vertical="center" shrinkToFit="1"/>
    </xf>
    <xf numFmtId="0" fontId="43" fillId="6" borderId="236" xfId="0" applyFont="1" applyFill="1" applyBorder="1" applyAlignment="1">
      <alignment horizontal="center" vertical="center" shrinkToFit="1"/>
    </xf>
    <xf numFmtId="0" fontId="43" fillId="6" borderId="237" xfId="0" applyFont="1" applyFill="1" applyBorder="1" applyAlignment="1">
      <alignment horizontal="center" vertical="center" shrinkToFit="1"/>
    </xf>
    <xf numFmtId="49" fontId="40" fillId="6" borderId="89" xfId="0" applyNumberFormat="1" applyFont="1" applyFill="1" applyBorder="1" applyAlignment="1">
      <alignment horizontal="center" vertical="center"/>
    </xf>
    <xf numFmtId="0" fontId="40" fillId="6" borderId="80" xfId="0" applyFont="1" applyFill="1" applyBorder="1" applyAlignment="1">
      <alignment horizontal="center" vertical="center"/>
    </xf>
    <xf numFmtId="0" fontId="40" fillId="6" borderId="43" xfId="0" applyFont="1" applyFill="1" applyBorder="1" applyAlignment="1">
      <alignment horizontal="center" vertical="center"/>
    </xf>
    <xf numFmtId="0" fontId="40" fillId="6" borderId="223" xfId="0" applyFont="1" applyFill="1" applyBorder="1" applyAlignment="1">
      <alignment horizontal="center" vertical="center"/>
    </xf>
    <xf numFmtId="0" fontId="40" fillId="6" borderId="224" xfId="0" applyFont="1" applyFill="1" applyBorder="1" applyAlignment="1">
      <alignment horizontal="center" vertical="center"/>
    </xf>
    <xf numFmtId="0" fontId="43" fillId="6" borderId="82" xfId="0" applyFont="1" applyFill="1" applyBorder="1" applyAlignment="1">
      <alignment horizontal="center" vertical="center" shrinkToFit="1"/>
    </xf>
    <xf numFmtId="0" fontId="43" fillId="6" borderId="83" xfId="0" applyFont="1" applyFill="1" applyBorder="1" applyAlignment="1">
      <alignment horizontal="center" vertical="center" shrinkToFit="1"/>
    </xf>
    <xf numFmtId="0" fontId="43" fillId="6" borderId="84" xfId="0" applyFont="1" applyFill="1" applyBorder="1" applyAlignment="1">
      <alignment horizontal="center" vertical="center" shrinkToFit="1"/>
    </xf>
    <xf numFmtId="0" fontId="40" fillId="6" borderId="82" xfId="0" applyFont="1" applyFill="1" applyBorder="1" applyAlignment="1">
      <alignment horizontal="center" vertical="center"/>
    </xf>
    <xf numFmtId="0" fontId="40" fillId="6" borderId="83" xfId="0" applyFont="1" applyFill="1" applyBorder="1" applyAlignment="1">
      <alignment horizontal="center" vertical="center"/>
    </xf>
    <xf numFmtId="0" fontId="40" fillId="6" borderId="225" xfId="0" applyFont="1" applyFill="1" applyBorder="1" applyAlignment="1">
      <alignment horizontal="center" vertical="center"/>
    </xf>
    <xf numFmtId="0" fontId="40" fillId="6" borderId="226" xfId="0" applyFont="1" applyFill="1" applyBorder="1" applyAlignment="1">
      <alignment horizontal="center" vertical="center"/>
    </xf>
    <xf numFmtId="0" fontId="40" fillId="6" borderId="39" xfId="0" applyFont="1" applyFill="1" applyBorder="1" applyAlignment="1">
      <alignment horizontal="center" vertical="center"/>
    </xf>
    <xf numFmtId="0" fontId="40" fillId="6" borderId="85" xfId="0" applyFont="1" applyFill="1" applyBorder="1" applyAlignment="1">
      <alignment horizontal="center" vertical="center"/>
    </xf>
    <xf numFmtId="0" fontId="40" fillId="6" borderId="227" xfId="0" applyFont="1" applyFill="1" applyBorder="1" applyAlignment="1">
      <alignment horizontal="center" vertical="center"/>
    </xf>
    <xf numFmtId="0" fontId="40" fillId="6" borderId="228" xfId="0" applyFont="1" applyFill="1" applyBorder="1" applyAlignment="1">
      <alignment horizontal="center" vertical="center"/>
    </xf>
    <xf numFmtId="0" fontId="40" fillId="5" borderId="234" xfId="0" applyFont="1" applyFill="1" applyBorder="1" applyAlignment="1">
      <alignment horizontal="center" vertical="center"/>
    </xf>
    <xf numFmtId="0" fontId="40" fillId="5" borderId="31" xfId="0" applyFont="1" applyFill="1" applyBorder="1" applyAlignment="1">
      <alignment horizontal="center" vertical="center"/>
    </xf>
    <xf numFmtId="0" fontId="40" fillId="5" borderId="32" xfId="0" applyFont="1" applyFill="1" applyBorder="1" applyAlignment="1">
      <alignment horizontal="center" vertical="center"/>
    </xf>
    <xf numFmtId="49" fontId="40" fillId="6" borderId="41" xfId="0" applyNumberFormat="1" applyFont="1" applyFill="1" applyBorder="1" applyAlignment="1">
      <alignment horizontal="center" vertical="center"/>
    </xf>
    <xf numFmtId="0" fontId="40" fillId="6" borderId="42" xfId="0" applyFont="1" applyFill="1" applyBorder="1" applyAlignment="1">
      <alignment horizontal="center" vertical="center"/>
    </xf>
    <xf numFmtId="0" fontId="40" fillId="6" borderId="41" xfId="0" applyFont="1" applyFill="1" applyBorder="1" applyAlignment="1">
      <alignment horizontal="center" vertical="center"/>
    </xf>
    <xf numFmtId="0" fontId="39" fillId="5" borderId="42" xfId="0" applyFont="1" applyFill="1" applyBorder="1" applyAlignment="1">
      <alignment horizontal="center" vertical="center"/>
    </xf>
    <xf numFmtId="49" fontId="43" fillId="6" borderId="43" xfId="0" applyNumberFormat="1" applyFont="1" applyFill="1" applyBorder="1" applyAlignment="1">
      <alignment horizontal="center" vertical="center" shrinkToFit="1"/>
    </xf>
    <xf numFmtId="49" fontId="43" fillId="6" borderId="223" xfId="0" applyNumberFormat="1" applyFont="1" applyFill="1" applyBorder="1" applyAlignment="1">
      <alignment horizontal="center" vertical="center" shrinkToFit="1"/>
    </xf>
    <xf numFmtId="49" fontId="43" fillId="6" borderId="224" xfId="0" applyNumberFormat="1" applyFont="1" applyFill="1" applyBorder="1" applyAlignment="1">
      <alignment horizontal="center" vertical="center" shrinkToFit="1"/>
    </xf>
    <xf numFmtId="0" fontId="43" fillId="6" borderId="223" xfId="0" applyFont="1" applyFill="1" applyBorder="1" applyAlignment="1">
      <alignment horizontal="center" vertical="center" shrinkToFit="1"/>
    </xf>
    <xf numFmtId="0" fontId="43" fillId="6" borderId="224" xfId="0" applyFont="1" applyFill="1" applyBorder="1" applyAlignment="1">
      <alignment horizontal="center" vertical="center" shrinkToFit="1"/>
    </xf>
    <xf numFmtId="0" fontId="41" fillId="6" borderId="48" xfId="0" applyFont="1" applyFill="1" applyBorder="1" applyAlignment="1">
      <alignment horizontal="left" vertical="center"/>
    </xf>
    <xf numFmtId="0" fontId="41" fillId="6" borderId="233" xfId="0" applyFont="1" applyFill="1" applyBorder="1" applyAlignment="1">
      <alignment horizontal="left" vertical="center"/>
    </xf>
    <xf numFmtId="0" fontId="41" fillId="6" borderId="53" xfId="0" applyFont="1" applyFill="1" applyBorder="1" applyAlignment="1">
      <alignment horizontal="left" vertical="center"/>
    </xf>
    <xf numFmtId="0" fontId="41" fillId="6" borderId="219" xfId="0" applyFont="1" applyFill="1" applyBorder="1" applyAlignment="1">
      <alignment horizontal="left" vertical="center"/>
    </xf>
    <xf numFmtId="0" fontId="41" fillId="6" borderId="58" xfId="0" applyFont="1" applyFill="1" applyBorder="1" applyAlignment="1">
      <alignment horizontal="left" vertical="center"/>
    </xf>
    <xf numFmtId="0" fontId="41" fillId="6" borderId="220" xfId="0" applyFont="1" applyFill="1" applyBorder="1" applyAlignment="1">
      <alignment horizontal="left" vertical="center"/>
    </xf>
    <xf numFmtId="0" fontId="41" fillId="6" borderId="63" xfId="0" applyFont="1" applyFill="1" applyBorder="1" applyAlignment="1">
      <alignment horizontal="left" vertical="center"/>
    </xf>
    <xf numFmtId="0" fontId="41" fillId="6" borderId="221" xfId="0" applyFont="1" applyFill="1" applyBorder="1" applyAlignment="1">
      <alignment horizontal="left" vertical="center"/>
    </xf>
    <xf numFmtId="0" fontId="41" fillId="6" borderId="68" xfId="0" applyFont="1" applyFill="1" applyBorder="1" applyAlignment="1">
      <alignment horizontal="left" vertical="center"/>
    </xf>
    <xf numFmtId="0" fontId="41" fillId="6" borderId="232" xfId="0" applyFont="1" applyFill="1" applyBorder="1" applyAlignment="1">
      <alignment horizontal="left" vertical="center"/>
    </xf>
    <xf numFmtId="0" fontId="43" fillId="6" borderId="229" xfId="0" applyFont="1" applyFill="1" applyBorder="1" applyAlignment="1">
      <alignment horizontal="center" vertical="center"/>
    </xf>
    <xf numFmtId="0" fontId="43" fillId="6" borderId="230" xfId="0" applyFont="1" applyFill="1" applyBorder="1" applyAlignment="1">
      <alignment horizontal="center" vertical="center"/>
    </xf>
    <xf numFmtId="0" fontId="43" fillId="6" borderId="231" xfId="0" applyFont="1" applyFill="1" applyBorder="1" applyAlignment="1">
      <alignment horizontal="center" vertical="center"/>
    </xf>
    <xf numFmtId="0" fontId="40" fillId="5" borderId="77" xfId="0" applyFont="1" applyFill="1" applyBorder="1" applyAlignment="1">
      <alignment horizontal="center" vertical="center" wrapText="1"/>
    </xf>
    <xf numFmtId="0" fontId="40" fillId="5" borderId="89" xfId="0" applyFont="1" applyFill="1" applyBorder="1" applyAlignment="1">
      <alignment horizontal="center" vertical="center"/>
    </xf>
    <xf numFmtId="0" fontId="40" fillId="6" borderId="31" xfId="0" applyFont="1" applyFill="1" applyBorder="1" applyAlignment="1">
      <alignment horizontal="center" vertical="center"/>
    </xf>
    <xf numFmtId="0" fontId="40" fillId="6" borderId="32" xfId="0" applyFont="1" applyFill="1" applyBorder="1" applyAlignment="1">
      <alignment horizontal="center" vertical="center"/>
    </xf>
    <xf numFmtId="0" fontId="40" fillId="6" borderId="81" xfId="0" applyFont="1" applyFill="1" applyBorder="1" applyAlignment="1">
      <alignment horizontal="center" vertical="center"/>
    </xf>
    <xf numFmtId="49" fontId="43" fillId="6" borderId="63" xfId="0" applyNumberFormat="1" applyFont="1" applyFill="1" applyBorder="1" applyAlignment="1">
      <alignment horizontal="left" vertical="center" indent="1" shrinkToFit="1"/>
    </xf>
    <xf numFmtId="0" fontId="43" fillId="6" borderId="221" xfId="0" applyFont="1" applyFill="1" applyBorder="1" applyAlignment="1">
      <alignment horizontal="left" vertical="center" indent="1" shrinkToFit="1"/>
    </xf>
    <xf numFmtId="49" fontId="43" fillId="6" borderId="53" xfId="0" applyNumberFormat="1" applyFont="1" applyFill="1" applyBorder="1" applyAlignment="1">
      <alignment horizontal="left" vertical="center" indent="1" shrinkToFit="1"/>
    </xf>
    <xf numFmtId="0" fontId="43" fillId="6" borderId="219" xfId="0" applyFont="1" applyFill="1" applyBorder="1" applyAlignment="1">
      <alignment horizontal="left" vertical="center" indent="1" shrinkToFit="1"/>
    </xf>
    <xf numFmtId="49" fontId="43" fillId="6" borderId="73" xfId="0" applyNumberFormat="1" applyFont="1" applyFill="1" applyBorder="1" applyAlignment="1">
      <alignment horizontal="left" vertical="center" indent="1" shrinkToFit="1"/>
    </xf>
    <xf numFmtId="0" fontId="43" fillId="6" borderId="35" xfId="0" applyFont="1" applyFill="1" applyBorder="1" applyAlignment="1">
      <alignment horizontal="left" vertical="center" indent="1" shrinkToFit="1"/>
    </xf>
    <xf numFmtId="0" fontId="41" fillId="6" borderId="73" xfId="0" applyFont="1" applyFill="1" applyBorder="1" applyAlignment="1">
      <alignment horizontal="left" vertical="center"/>
    </xf>
    <xf numFmtId="0" fontId="41" fillId="6" borderId="35" xfId="0" applyFont="1" applyFill="1" applyBorder="1" applyAlignment="1">
      <alignment horizontal="left" vertical="center"/>
    </xf>
    <xf numFmtId="0" fontId="40" fillId="5" borderId="82" xfId="0" applyFont="1" applyFill="1" applyBorder="1" applyAlignment="1">
      <alignment horizontal="center" vertical="center"/>
    </xf>
    <xf numFmtId="0" fontId="40" fillId="5" borderId="38" xfId="0" applyFont="1" applyFill="1" applyBorder="1" applyAlignment="1">
      <alignment horizontal="center" vertical="center"/>
    </xf>
    <xf numFmtId="0" fontId="40" fillId="5" borderId="39" xfId="0" applyFont="1" applyFill="1" applyBorder="1" applyAlignment="1">
      <alignment horizontal="center" vertical="center"/>
    </xf>
    <xf numFmtId="49" fontId="43" fillId="6" borderId="222" xfId="0" applyNumberFormat="1" applyFont="1" applyFill="1" applyBorder="1" applyAlignment="1">
      <alignment horizontal="left" vertical="center" indent="1" shrinkToFit="1"/>
    </xf>
    <xf numFmtId="0" fontId="43" fillId="6" borderId="34" xfId="0" applyFont="1" applyFill="1" applyBorder="1" applyAlignment="1">
      <alignment horizontal="left" vertical="center" indent="1" shrinkToFit="1"/>
    </xf>
    <xf numFmtId="0" fontId="40" fillId="5" borderId="77" xfId="0" applyFont="1" applyFill="1" applyBorder="1" applyAlignment="1">
      <alignment horizontal="center" vertical="center"/>
    </xf>
    <xf numFmtId="0" fontId="40" fillId="5" borderId="85" xfId="0" applyFont="1" applyFill="1" applyBorder="1" applyAlignment="1">
      <alignment horizontal="center" vertical="center"/>
    </xf>
    <xf numFmtId="49" fontId="43" fillId="6" borderId="58" xfId="0" applyNumberFormat="1" applyFont="1" applyFill="1" applyBorder="1" applyAlignment="1">
      <alignment horizontal="left" vertical="center" indent="1" shrinkToFit="1"/>
    </xf>
    <xf numFmtId="0" fontId="43" fillId="6" borderId="220" xfId="0" applyFont="1" applyFill="1" applyBorder="1" applyAlignment="1">
      <alignment horizontal="left" vertical="center" indent="1" shrinkToFit="1"/>
    </xf>
    <xf numFmtId="0" fontId="40" fillId="5" borderId="82" xfId="0" applyFont="1" applyFill="1" applyBorder="1" applyAlignment="1">
      <alignment horizontal="center" vertical="center" shrinkToFit="1"/>
    </xf>
    <xf numFmtId="0" fontId="40" fillId="5" borderId="39" xfId="0" applyFont="1" applyFill="1" applyBorder="1" applyAlignment="1">
      <alignment horizontal="center" vertical="center" shrinkToFit="1"/>
    </xf>
    <xf numFmtId="0" fontId="40" fillId="5" borderId="38" xfId="0" applyFont="1" applyFill="1" applyBorder="1" applyAlignment="1">
      <alignment horizontal="center" vertical="center" shrinkToFit="1"/>
    </xf>
    <xf numFmtId="0" fontId="47" fillId="0" borderId="42" xfId="0" applyFont="1" applyBorder="1" applyAlignment="1">
      <alignment horizontal="center" vertical="center" shrinkToFit="1"/>
    </xf>
    <xf numFmtId="0" fontId="33" fillId="4" borderId="241" xfId="0" applyFont="1" applyFill="1" applyBorder="1" applyAlignment="1">
      <alignment horizontal="center" vertical="center" shrinkToFit="1"/>
    </xf>
    <xf numFmtId="0" fontId="48" fillId="4" borderId="0" xfId="0" applyFont="1" applyFill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shrinkToFit="1"/>
    </xf>
    <xf numFmtId="0" fontId="5" fillId="0" borderId="226" xfId="0" applyFont="1" applyBorder="1" applyAlignment="1">
      <alignment horizontal="center" vertical="center" shrinkToFit="1"/>
    </xf>
    <xf numFmtId="0" fontId="33" fillId="4" borderId="248" xfId="0" applyFont="1" applyFill="1" applyBorder="1" applyAlignment="1">
      <alignment horizontal="center" vertical="center" shrinkToFit="1"/>
    </xf>
    <xf numFmtId="0" fontId="48" fillId="4" borderId="249" xfId="0" applyFont="1" applyFill="1" applyBorder="1" applyAlignment="1">
      <alignment horizontal="center" vertical="center" shrinkToFit="1"/>
    </xf>
    <xf numFmtId="0" fontId="33" fillId="4" borderId="244" xfId="0" applyFont="1" applyFill="1" applyBorder="1" applyAlignment="1">
      <alignment horizontal="center" vertical="center" shrinkToFit="1"/>
    </xf>
    <xf numFmtId="0" fontId="48" fillId="4" borderId="245" xfId="0" applyFont="1" applyFill="1" applyBorder="1" applyAlignment="1">
      <alignment horizontal="center" vertical="center" shrinkToFit="1"/>
    </xf>
    <xf numFmtId="49" fontId="49" fillId="4" borderId="246" xfId="0" applyNumberFormat="1" applyFont="1" applyFill="1" applyBorder="1" applyAlignment="1">
      <alignment horizontal="center" vertical="center" shrinkToFit="1"/>
    </xf>
    <xf numFmtId="49" fontId="49" fillId="4" borderId="247" xfId="0" applyNumberFormat="1" applyFont="1" applyFill="1" applyBorder="1" applyAlignment="1">
      <alignment horizontal="center" vertical="center" shrinkToFit="1"/>
    </xf>
    <xf numFmtId="0" fontId="49" fillId="4" borderId="247" xfId="0" applyFont="1" applyFill="1" applyBorder="1" applyAlignment="1">
      <alignment horizontal="center" vertical="center" shrinkToFit="1"/>
    </xf>
    <xf numFmtId="49" fontId="5" fillId="0" borderId="42" xfId="4" applyNumberFormat="1" applyFont="1" applyBorder="1" applyAlignment="1">
      <alignment horizontal="center" vertical="center" shrinkToFit="1"/>
    </xf>
    <xf numFmtId="0" fontId="47" fillId="0" borderId="42" xfId="4" applyFont="1" applyBorder="1" applyAlignment="1">
      <alignment horizontal="center" vertical="center" shrinkToFit="1"/>
    </xf>
    <xf numFmtId="49" fontId="5" fillId="0" borderId="42" xfId="4" applyNumberFormat="1" applyFont="1" applyBorder="1" applyAlignment="1">
      <alignment horizontal="left" vertical="center" indent="1" shrinkToFit="1"/>
    </xf>
    <xf numFmtId="0" fontId="47" fillId="0" borderId="42" xfId="4" applyFont="1" applyBorder="1" applyAlignment="1">
      <alignment horizontal="left" vertical="center" indent="1" shrinkToFit="1"/>
    </xf>
    <xf numFmtId="49" fontId="33" fillId="4" borderId="242" xfId="0" applyNumberFormat="1" applyFont="1" applyFill="1" applyBorder="1" applyAlignment="1">
      <alignment horizontal="center" vertical="center" shrinkToFit="1"/>
    </xf>
    <xf numFmtId="49" fontId="33" fillId="4" borderId="243" xfId="0" applyNumberFormat="1" applyFont="1" applyFill="1" applyBorder="1" applyAlignment="1">
      <alignment horizontal="center" vertical="center" shrinkToFit="1"/>
    </xf>
    <xf numFmtId="0" fontId="48" fillId="4" borderId="243" xfId="0" applyFont="1" applyFill="1" applyBorder="1" applyAlignment="1">
      <alignment horizontal="center" vertical="center" shrinkToFit="1"/>
    </xf>
    <xf numFmtId="0" fontId="33" fillId="4" borderId="238" xfId="0" applyFont="1" applyFill="1" applyBorder="1" applyAlignment="1">
      <alignment horizontal="center" vertical="center" shrinkToFit="1"/>
    </xf>
    <xf numFmtId="0" fontId="48" fillId="4" borderId="239" xfId="0" applyFont="1" applyFill="1" applyBorder="1" applyAlignment="1">
      <alignment horizontal="center" vertical="center" shrinkToFit="1"/>
    </xf>
    <xf numFmtId="49" fontId="5" fillId="0" borderId="238" xfId="4" applyNumberFormat="1" applyFont="1" applyBorder="1" applyAlignment="1">
      <alignment horizontal="center" vertical="center" shrinkToFit="1"/>
    </xf>
    <xf numFmtId="49" fontId="5" fillId="0" borderId="239" xfId="4" applyNumberFormat="1" applyFont="1" applyBorder="1" applyAlignment="1">
      <alignment horizontal="center" vertical="center" shrinkToFit="1"/>
    </xf>
    <xf numFmtId="49" fontId="5" fillId="0" borderId="240" xfId="4" applyNumberFormat="1" applyFont="1" applyBorder="1" applyAlignment="1">
      <alignment horizontal="center" vertical="center" shrinkToFit="1"/>
    </xf>
    <xf numFmtId="0" fontId="5" fillId="0" borderId="238" xfId="4" applyFont="1" applyBorder="1" applyAlignment="1">
      <alignment horizontal="center" vertical="center" shrinkToFit="1"/>
    </xf>
    <xf numFmtId="0" fontId="5" fillId="0" borderId="239" xfId="4" applyFont="1" applyBorder="1" applyAlignment="1">
      <alignment horizontal="center" vertical="center" shrinkToFit="1"/>
    </xf>
    <xf numFmtId="0" fontId="5" fillId="0" borderId="240" xfId="4" applyFont="1" applyBorder="1" applyAlignment="1">
      <alignment horizontal="center" vertical="center" shrinkToFit="1"/>
    </xf>
    <xf numFmtId="49" fontId="5" fillId="0" borderId="43" xfId="0" applyNumberFormat="1" applyFont="1" applyBorder="1" applyAlignment="1">
      <alignment horizontal="center" vertical="center" shrinkToFit="1"/>
    </xf>
  </cellXfs>
  <cellStyles count="10">
    <cellStyle name="ハイパーリンク" xfId="1" builtinId="8"/>
    <cellStyle name="ハイパーリンク 2" xfId="8" xr:uid="{91617AD4-71EC-4588-BF0F-FD364AAFDCFD}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3 2" xfId="9" xr:uid="{DB0C4569-0A73-420E-88E0-6586FEAD5C07}"/>
    <cellStyle name="標準_H17全日本ﾌｯﾄｻﾙ申込書" xfId="5" xr:uid="{00000000-0005-0000-0000-000005000000}"/>
    <cellStyle name="標準_Sheet1" xfId="6" xr:uid="{00000000-0005-0000-0000-000006000000}"/>
    <cellStyle name="標準_エントリー用紙_プログラム用入力フォーム(千歳）" xfId="7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HX49"/>
  <sheetViews>
    <sheetView showGridLines="0" tabSelected="1" view="pageBreakPreview" zoomScale="75" zoomScaleNormal="75" zoomScaleSheetLayoutView="75" workbookViewId="0">
      <selection activeCell="G4" sqref="G4:AI4"/>
    </sheetView>
  </sheetViews>
  <sheetFormatPr defaultColWidth="2.6640625" defaultRowHeight="21" customHeight="1"/>
  <cols>
    <col min="1" max="1" width="1.44140625" style="26" customWidth="1"/>
    <col min="2" max="2" width="3" style="27" customWidth="1"/>
    <col min="3" max="35" width="3" style="26" customWidth="1"/>
    <col min="36" max="36" width="1.88671875" style="26" customWidth="1"/>
    <col min="37" max="37" width="5" style="77" customWidth="1"/>
    <col min="38" max="38" width="5.44140625" style="41" customWidth="1"/>
    <col min="39" max="39" width="2.6640625" style="41" customWidth="1"/>
    <col min="40" max="40" width="7.88671875" style="41" customWidth="1"/>
    <col min="41" max="41" width="15.5546875" style="26" customWidth="1"/>
    <col min="42" max="42" width="18.6640625" style="26" customWidth="1"/>
    <col min="43" max="43" width="16.109375" style="26" customWidth="1"/>
    <col min="44" max="44" width="8.6640625" style="1" customWidth="1"/>
    <col min="45" max="45" width="24.5546875" style="26" customWidth="1"/>
    <col min="46" max="46" width="3.44140625" style="41" customWidth="1"/>
    <col min="47" max="47" width="17.5546875" style="26" customWidth="1"/>
    <col min="48" max="48" width="17.44140625" style="26" customWidth="1"/>
    <col min="49" max="49" width="6.6640625" style="26" customWidth="1"/>
    <col min="50" max="50" width="6.88671875" style="26" customWidth="1"/>
    <col min="51" max="51" width="1.44140625" style="1" customWidth="1"/>
    <col min="52" max="227" width="2.6640625" style="1" customWidth="1"/>
    <col min="228" max="228" width="12" style="1" bestFit="1" customWidth="1"/>
    <col min="229" max="229" width="12" style="1" customWidth="1"/>
    <col min="230" max="230" width="10.88671875" style="1" customWidth="1"/>
    <col min="231" max="231" width="12.44140625" style="1" customWidth="1"/>
    <col min="232" max="232" width="15" style="1" customWidth="1"/>
    <col min="233" max="16384" width="2.6640625" style="1"/>
  </cols>
  <sheetData>
    <row r="1" spans="2:232" ht="21" customHeight="1" thickBot="1"/>
    <row r="2" spans="2:232" ht="33" customHeight="1" thickBot="1">
      <c r="B2" s="461" t="s">
        <v>162</v>
      </c>
      <c r="C2" s="462"/>
      <c r="D2" s="462"/>
      <c r="E2" s="462"/>
      <c r="F2" s="462"/>
      <c r="G2" s="476" t="s">
        <v>15</v>
      </c>
      <c r="H2" s="477"/>
      <c r="I2" s="442" t="s">
        <v>52</v>
      </c>
      <c r="J2" s="443"/>
      <c r="K2" s="443"/>
      <c r="L2" s="443"/>
      <c r="M2" s="443"/>
      <c r="N2" s="443"/>
      <c r="O2" s="443"/>
      <c r="P2" s="443"/>
      <c r="Q2" s="443"/>
      <c r="R2" s="443"/>
      <c r="S2" s="443"/>
      <c r="T2" s="443"/>
      <c r="U2" s="443"/>
      <c r="V2" s="443"/>
      <c r="W2" s="443"/>
      <c r="X2" s="443"/>
      <c r="Y2" s="443"/>
      <c r="Z2" s="443"/>
      <c r="AA2" s="443"/>
      <c r="AB2" s="443"/>
      <c r="AC2" s="443"/>
      <c r="AD2" s="443"/>
      <c r="AE2" s="443"/>
      <c r="AF2" s="443"/>
      <c r="AG2" s="443"/>
      <c r="AH2" s="443"/>
      <c r="AI2" s="444"/>
      <c r="AK2" s="108" t="s">
        <v>76</v>
      </c>
      <c r="AL2" s="52"/>
      <c r="AM2" s="52"/>
      <c r="AN2" s="42"/>
      <c r="AO2" s="42"/>
      <c r="AP2" s="42"/>
      <c r="AQ2" s="42"/>
      <c r="AR2" s="203" t="s">
        <v>126</v>
      </c>
      <c r="AS2" s="42"/>
      <c r="AT2" s="109"/>
      <c r="AU2" s="35"/>
      <c r="AV2" s="35"/>
      <c r="AW2" s="35"/>
      <c r="AX2" s="35"/>
    </row>
    <row r="3" spans="2:232" ht="5.25" customHeight="1" thickBot="1">
      <c r="B3" s="28"/>
      <c r="C3" s="28"/>
      <c r="D3" s="28"/>
      <c r="E3" s="28"/>
      <c r="F3" s="29"/>
      <c r="G3" s="29"/>
      <c r="H3" s="29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K3" s="110"/>
      <c r="AL3" s="52"/>
      <c r="AM3" s="52"/>
      <c r="AN3" s="52"/>
      <c r="AO3" s="35"/>
      <c r="AP3" s="111"/>
      <c r="AQ3" s="111"/>
      <c r="AR3" s="112"/>
      <c r="AS3" s="111"/>
      <c r="AT3" s="109"/>
      <c r="AU3" s="35"/>
      <c r="AV3" s="35"/>
      <c r="AW3" s="35"/>
      <c r="AX3" s="35"/>
    </row>
    <row r="4" spans="2:232" ht="33" customHeight="1" thickBot="1">
      <c r="B4" s="478" t="s">
        <v>14</v>
      </c>
      <c r="C4" s="479"/>
      <c r="D4" s="479"/>
      <c r="E4" s="479"/>
      <c r="F4" s="480"/>
      <c r="G4" s="455" t="s">
        <v>164</v>
      </c>
      <c r="H4" s="456"/>
      <c r="I4" s="456"/>
      <c r="J4" s="456"/>
      <c r="K4" s="456"/>
      <c r="L4" s="456"/>
      <c r="M4" s="456"/>
      <c r="N4" s="456"/>
      <c r="O4" s="456"/>
      <c r="P4" s="456"/>
      <c r="Q4" s="456"/>
      <c r="R4" s="456"/>
      <c r="S4" s="456"/>
      <c r="T4" s="456"/>
      <c r="U4" s="456"/>
      <c r="V4" s="456"/>
      <c r="W4" s="456"/>
      <c r="X4" s="456"/>
      <c r="Y4" s="456"/>
      <c r="Z4" s="456"/>
      <c r="AA4" s="456"/>
      <c r="AB4" s="456"/>
      <c r="AC4" s="456"/>
      <c r="AD4" s="456"/>
      <c r="AE4" s="456"/>
      <c r="AF4" s="456"/>
      <c r="AG4" s="456"/>
      <c r="AH4" s="456"/>
      <c r="AI4" s="457"/>
      <c r="AJ4" s="31"/>
      <c r="AK4" s="110" t="s">
        <v>77</v>
      </c>
      <c r="AL4" s="43"/>
      <c r="AM4" s="52"/>
      <c r="AN4" s="113"/>
      <c r="AO4" s="113"/>
      <c r="AP4" s="110"/>
      <c r="AQ4" s="110"/>
      <c r="AR4" s="114"/>
      <c r="AS4" s="110"/>
      <c r="AT4" s="109"/>
      <c r="AU4" s="35"/>
      <c r="AV4" s="35"/>
      <c r="AW4" s="35"/>
      <c r="AX4" s="35"/>
      <c r="BC4" s="4"/>
      <c r="BD4" s="4"/>
      <c r="BE4" s="4"/>
      <c r="BF4" s="4"/>
      <c r="BG4" s="4"/>
      <c r="HT4" s="4"/>
      <c r="HU4" s="4"/>
      <c r="HV4" s="4"/>
      <c r="HW4" s="4"/>
    </row>
    <row r="5" spans="2:232" ht="5.25" customHeight="1" thickBot="1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1"/>
      <c r="AK5" s="115"/>
      <c r="AL5" s="35"/>
      <c r="AM5" s="52"/>
      <c r="AN5" s="113"/>
      <c r="AO5" s="113"/>
      <c r="AP5" s="110"/>
      <c r="AQ5" s="110"/>
      <c r="AR5" s="114"/>
      <c r="AS5" s="110"/>
      <c r="AT5" s="116"/>
      <c r="AU5" s="31"/>
      <c r="AV5" s="31"/>
      <c r="AW5" s="31"/>
      <c r="AX5" s="35"/>
      <c r="BC5" s="4"/>
      <c r="BD5" s="4"/>
      <c r="BE5" s="4"/>
      <c r="BF5" s="4"/>
      <c r="BG5" s="4"/>
      <c r="HT5" s="4"/>
      <c r="HU5" s="4"/>
      <c r="HV5" s="4"/>
      <c r="HW5" s="4"/>
    </row>
    <row r="6" spans="2:232" ht="33" customHeight="1" thickBot="1">
      <c r="B6" s="463" t="s">
        <v>5</v>
      </c>
      <c r="C6" s="464"/>
      <c r="D6" s="464"/>
      <c r="E6" s="464"/>
      <c r="F6" s="465"/>
      <c r="G6" s="448"/>
      <c r="H6" s="449"/>
      <c r="I6" s="449"/>
      <c r="J6" s="449"/>
      <c r="K6" s="449"/>
      <c r="L6" s="449"/>
      <c r="M6" s="449"/>
      <c r="N6" s="449"/>
      <c r="O6" s="449"/>
      <c r="P6" s="449"/>
      <c r="Q6" s="449"/>
      <c r="R6" s="449"/>
      <c r="S6" s="449"/>
      <c r="T6" s="449"/>
      <c r="U6" s="449"/>
      <c r="V6" s="450"/>
      <c r="W6" s="466" t="s">
        <v>5</v>
      </c>
      <c r="X6" s="467"/>
      <c r="Y6" s="467"/>
      <c r="Z6" s="468"/>
      <c r="AA6" s="448"/>
      <c r="AB6" s="449"/>
      <c r="AC6" s="449"/>
      <c r="AD6" s="449"/>
      <c r="AE6" s="449"/>
      <c r="AF6" s="449"/>
      <c r="AG6" s="449"/>
      <c r="AH6" s="449"/>
      <c r="AI6" s="451"/>
      <c r="AK6" s="115"/>
      <c r="AL6" s="52"/>
      <c r="AM6" s="52"/>
      <c r="AN6" s="117"/>
      <c r="AO6" s="110"/>
      <c r="AP6" s="110"/>
      <c r="AQ6" s="110"/>
      <c r="AR6" s="114"/>
      <c r="AS6" s="110"/>
      <c r="AT6" s="118"/>
      <c r="AU6" s="119"/>
      <c r="AV6" s="120"/>
      <c r="AW6" s="231" t="s">
        <v>149</v>
      </c>
      <c r="AX6" s="121" t="s">
        <v>55</v>
      </c>
      <c r="BC6" s="4"/>
      <c r="BD6" s="4"/>
      <c r="BE6" s="4"/>
      <c r="BF6" s="4"/>
      <c r="BG6" s="4"/>
      <c r="HT6" s="4"/>
      <c r="HU6" s="4"/>
      <c r="HV6" s="4"/>
      <c r="HW6" s="4"/>
    </row>
    <row r="7" spans="2:232" ht="33" customHeight="1">
      <c r="B7" s="484" t="s">
        <v>125</v>
      </c>
      <c r="C7" s="485"/>
      <c r="D7" s="485"/>
      <c r="E7" s="485"/>
      <c r="F7" s="486"/>
      <c r="G7" s="487"/>
      <c r="H7" s="488"/>
      <c r="I7" s="488"/>
      <c r="J7" s="488"/>
      <c r="K7" s="488"/>
      <c r="L7" s="488"/>
      <c r="M7" s="488"/>
      <c r="N7" s="488"/>
      <c r="O7" s="488"/>
      <c r="P7" s="488"/>
      <c r="Q7" s="488"/>
      <c r="R7" s="488"/>
      <c r="S7" s="488"/>
      <c r="T7" s="488"/>
      <c r="U7" s="488"/>
      <c r="V7" s="489"/>
      <c r="W7" s="445" t="s">
        <v>42</v>
      </c>
      <c r="X7" s="446"/>
      <c r="Y7" s="446"/>
      <c r="Z7" s="447"/>
      <c r="AA7" s="452"/>
      <c r="AB7" s="453"/>
      <c r="AC7" s="453"/>
      <c r="AD7" s="453"/>
      <c r="AE7" s="453"/>
      <c r="AF7" s="453"/>
      <c r="AG7" s="453"/>
      <c r="AH7" s="453"/>
      <c r="AI7" s="454"/>
      <c r="AK7" s="78" t="s">
        <v>0</v>
      </c>
      <c r="AL7" s="45" t="s">
        <v>13</v>
      </c>
      <c r="AM7" s="45" t="s">
        <v>48</v>
      </c>
      <c r="AN7" s="46" t="s">
        <v>32</v>
      </c>
      <c r="AO7" s="47" t="s">
        <v>29</v>
      </c>
      <c r="AP7" s="45" t="s">
        <v>33</v>
      </c>
      <c r="AQ7" s="46" t="s">
        <v>34</v>
      </c>
      <c r="AR7" s="13" t="s">
        <v>31</v>
      </c>
      <c r="AS7" s="45" t="s">
        <v>28</v>
      </c>
      <c r="AT7" s="102"/>
      <c r="AU7" s="103" t="s">
        <v>72</v>
      </c>
      <c r="AV7" s="104" t="s">
        <v>73</v>
      </c>
      <c r="AW7" s="232" t="s">
        <v>150</v>
      </c>
      <c r="AX7" s="60" t="s">
        <v>50</v>
      </c>
      <c r="BC7" s="6"/>
      <c r="BD7" s="4"/>
      <c r="BE7" s="4"/>
      <c r="BF7" s="6"/>
      <c r="BG7" s="6"/>
      <c r="HU7" s="4" t="s">
        <v>1</v>
      </c>
      <c r="HV7" s="4" t="s">
        <v>2</v>
      </c>
      <c r="HW7" s="4" t="s">
        <v>3</v>
      </c>
      <c r="HX7" s="4" t="s">
        <v>4</v>
      </c>
    </row>
    <row r="8" spans="2:232" ht="33" customHeight="1" thickBot="1">
      <c r="B8" s="473" t="s">
        <v>49</v>
      </c>
      <c r="C8" s="474"/>
      <c r="D8" s="474"/>
      <c r="E8" s="474"/>
      <c r="F8" s="475"/>
      <c r="G8" s="389"/>
      <c r="H8" s="390"/>
      <c r="I8" s="390"/>
      <c r="J8" s="390"/>
      <c r="K8" s="390"/>
      <c r="L8" s="390"/>
      <c r="M8" s="390"/>
      <c r="N8" s="390"/>
      <c r="O8" s="390"/>
      <c r="P8" s="390"/>
      <c r="Q8" s="390"/>
      <c r="R8" s="391"/>
      <c r="S8" s="386" t="s">
        <v>127</v>
      </c>
      <c r="T8" s="387"/>
      <c r="U8" s="387"/>
      <c r="V8" s="387"/>
      <c r="W8" s="387"/>
      <c r="X8" s="387"/>
      <c r="Y8" s="387"/>
      <c r="Z8" s="388"/>
      <c r="AA8" s="399"/>
      <c r="AB8" s="400"/>
      <c r="AC8" s="400"/>
      <c r="AD8" s="400"/>
      <c r="AE8" s="400"/>
      <c r="AF8" s="400"/>
      <c r="AG8" s="400"/>
      <c r="AH8" s="400"/>
      <c r="AI8" s="401"/>
      <c r="AK8" s="79">
        <v>1</v>
      </c>
      <c r="AL8" s="243"/>
      <c r="AM8" s="234"/>
      <c r="AN8" s="235"/>
      <c r="AO8" s="236"/>
      <c r="AP8" s="237"/>
      <c r="AQ8" s="238"/>
      <c r="AR8" s="11">
        <f t="shared" ref="AR8:AR26" si="0">DATEDIF(AQ8,$AP$35,"Y")</f>
        <v>123</v>
      </c>
      <c r="AS8" s="242"/>
      <c r="AT8" s="105" t="s">
        <v>74</v>
      </c>
      <c r="AU8" s="101"/>
      <c r="AV8" s="239"/>
      <c r="AW8" s="92"/>
      <c r="AX8" s="123"/>
      <c r="BC8" s="6"/>
      <c r="BD8" s="4"/>
      <c r="BE8" s="4"/>
      <c r="BF8" s="6"/>
      <c r="BG8" s="6"/>
      <c r="HU8" s="1" t="str">
        <f t="shared" ref="HU8:HU20" si="1">TRIM(AN8)&amp; "　"&amp;TRIM(AO8)</f>
        <v>　</v>
      </c>
      <c r="HV8" s="1" t="str">
        <f t="shared" ref="HV8:HV20" si="2">ASC(TRIM(AP8)&amp;" "&amp;TRIM(AS8))</f>
        <v xml:space="preserve"> </v>
      </c>
      <c r="HW8" s="7" t="e">
        <f>IF(#REF! ="","",#REF!)</f>
        <v>#REF!</v>
      </c>
      <c r="HX8" s="7" t="str">
        <f t="shared" ref="HX8:HX20" si="3">IF(AV8="","",AV8)</f>
        <v/>
      </c>
    </row>
    <row r="9" spans="2:232" ht="33" customHeight="1">
      <c r="B9" s="438" t="s">
        <v>5</v>
      </c>
      <c r="C9" s="439"/>
      <c r="D9" s="439"/>
      <c r="E9" s="439"/>
      <c r="F9" s="440"/>
      <c r="G9" s="402"/>
      <c r="H9" s="403"/>
      <c r="I9" s="403"/>
      <c r="J9" s="403"/>
      <c r="K9" s="403"/>
      <c r="L9" s="403"/>
      <c r="M9" s="403"/>
      <c r="N9" s="403"/>
      <c r="O9" s="403"/>
      <c r="P9" s="403"/>
      <c r="Q9" s="403"/>
      <c r="R9" s="490"/>
      <c r="S9" s="493" t="s">
        <v>6</v>
      </c>
      <c r="T9" s="494"/>
      <c r="U9" s="494"/>
      <c r="V9" s="495"/>
      <c r="W9" s="402"/>
      <c r="X9" s="403"/>
      <c r="Y9" s="403"/>
      <c r="Z9" s="403"/>
      <c r="AA9" s="403"/>
      <c r="AB9" s="403"/>
      <c r="AC9" s="403"/>
      <c r="AD9" s="403"/>
      <c r="AE9" s="403"/>
      <c r="AF9" s="403"/>
      <c r="AG9" s="403"/>
      <c r="AH9" s="403"/>
      <c r="AI9" s="404"/>
      <c r="AK9" s="79">
        <v>2</v>
      </c>
      <c r="AL9" s="243"/>
      <c r="AM9" s="234"/>
      <c r="AN9" s="235"/>
      <c r="AO9" s="236"/>
      <c r="AP9" s="237"/>
      <c r="AQ9" s="238"/>
      <c r="AR9" s="11">
        <f t="shared" si="0"/>
        <v>123</v>
      </c>
      <c r="AS9" s="242"/>
      <c r="AT9" s="105" t="s">
        <v>74</v>
      </c>
      <c r="AU9" s="101"/>
      <c r="AV9" s="239"/>
      <c r="AW9" s="92"/>
      <c r="AX9" s="61"/>
      <c r="BC9" s="6"/>
      <c r="BD9" s="4"/>
      <c r="BE9" s="4"/>
      <c r="BF9" s="6"/>
      <c r="BG9" s="6"/>
      <c r="HU9" s="1" t="str">
        <f t="shared" si="1"/>
        <v>　</v>
      </c>
      <c r="HV9" s="1" t="str">
        <f t="shared" si="2"/>
        <v xml:space="preserve"> </v>
      </c>
      <c r="HW9" s="7" t="e">
        <f>IF(#REF! ="","",#REF!)</f>
        <v>#REF!</v>
      </c>
      <c r="HX9" s="7" t="str">
        <f t="shared" si="3"/>
        <v/>
      </c>
    </row>
    <row r="10" spans="2:232" ht="33" customHeight="1">
      <c r="B10" s="356" t="s">
        <v>7</v>
      </c>
      <c r="C10" s="357"/>
      <c r="D10" s="357"/>
      <c r="E10" s="357"/>
      <c r="F10" s="358"/>
      <c r="G10" s="470"/>
      <c r="H10" s="471"/>
      <c r="I10" s="471"/>
      <c r="J10" s="471"/>
      <c r="K10" s="471"/>
      <c r="L10" s="471"/>
      <c r="M10" s="471"/>
      <c r="N10" s="471"/>
      <c r="O10" s="471"/>
      <c r="P10" s="471"/>
      <c r="Q10" s="471"/>
      <c r="R10" s="472"/>
      <c r="S10" s="392" t="s">
        <v>20</v>
      </c>
      <c r="T10" s="357"/>
      <c r="U10" s="357"/>
      <c r="V10" s="358"/>
      <c r="W10" s="393"/>
      <c r="X10" s="394"/>
      <c r="Y10" s="394"/>
      <c r="Z10" s="394"/>
      <c r="AA10" s="394"/>
      <c r="AB10" s="394"/>
      <c r="AC10" s="394"/>
      <c r="AD10" s="394"/>
      <c r="AE10" s="394"/>
      <c r="AF10" s="394"/>
      <c r="AG10" s="394"/>
      <c r="AH10" s="394"/>
      <c r="AI10" s="395"/>
      <c r="AK10" s="79">
        <v>3</v>
      </c>
      <c r="AL10" s="244"/>
      <c r="AM10" s="234"/>
      <c r="AN10" s="235"/>
      <c r="AO10" s="236"/>
      <c r="AP10" s="240"/>
      <c r="AQ10" s="241"/>
      <c r="AR10" s="11">
        <f t="shared" si="0"/>
        <v>123</v>
      </c>
      <c r="AS10" s="242"/>
      <c r="AT10" s="105" t="s">
        <v>74</v>
      </c>
      <c r="AU10" s="101"/>
      <c r="AV10" s="239"/>
      <c r="AW10" s="91"/>
      <c r="AX10" s="62"/>
      <c r="BC10" s="6"/>
      <c r="BD10" s="4"/>
      <c r="BE10" s="4"/>
      <c r="BF10" s="6"/>
      <c r="BG10" s="6"/>
      <c r="HU10" s="1" t="str">
        <f t="shared" si="1"/>
        <v>　</v>
      </c>
      <c r="HV10" s="1" t="str">
        <f t="shared" si="2"/>
        <v xml:space="preserve"> </v>
      </c>
      <c r="HW10" s="7" t="e">
        <f>IF(#REF! ="","",#REF!)</f>
        <v>#REF!</v>
      </c>
      <c r="HX10" s="7" t="str">
        <f t="shared" si="3"/>
        <v/>
      </c>
    </row>
    <row r="11" spans="2:232" ht="33" customHeight="1">
      <c r="B11" s="359" t="s">
        <v>21</v>
      </c>
      <c r="C11" s="360"/>
      <c r="D11" s="360"/>
      <c r="E11" s="360"/>
      <c r="F11" s="361"/>
      <c r="G11" s="492" t="s">
        <v>22</v>
      </c>
      <c r="H11" s="441"/>
      <c r="I11" s="74" t="s">
        <v>23</v>
      </c>
      <c r="J11" s="441" t="s">
        <v>8</v>
      </c>
      <c r="K11" s="441"/>
      <c r="L11" s="74" t="s">
        <v>24</v>
      </c>
      <c r="M11" s="491"/>
      <c r="N11" s="491"/>
      <c r="O11" s="491"/>
      <c r="P11" s="491"/>
      <c r="Q11" s="491"/>
      <c r="R11" s="491"/>
      <c r="S11" s="491"/>
      <c r="T11" s="491"/>
      <c r="U11" s="397" t="s">
        <v>25</v>
      </c>
      <c r="V11" s="469"/>
      <c r="W11" s="396" t="s">
        <v>26</v>
      </c>
      <c r="X11" s="397"/>
      <c r="Y11" s="397"/>
      <c r="Z11" s="398"/>
      <c r="AA11" s="481"/>
      <c r="AB11" s="482"/>
      <c r="AC11" s="482"/>
      <c r="AD11" s="482"/>
      <c r="AE11" s="482"/>
      <c r="AF11" s="482"/>
      <c r="AG11" s="482"/>
      <c r="AH11" s="482"/>
      <c r="AI11" s="483"/>
      <c r="AK11" s="79">
        <v>4</v>
      </c>
      <c r="AL11" s="244"/>
      <c r="AM11" s="234"/>
      <c r="AN11" s="235"/>
      <c r="AO11" s="236"/>
      <c r="AP11" s="240"/>
      <c r="AQ11" s="241"/>
      <c r="AR11" s="11">
        <f t="shared" si="0"/>
        <v>123</v>
      </c>
      <c r="AS11" s="242"/>
      <c r="AT11" s="105" t="s">
        <v>75</v>
      </c>
      <c r="AU11" s="101"/>
      <c r="AV11" s="239"/>
      <c r="AW11" s="92"/>
      <c r="AX11" s="61"/>
      <c r="BC11" s="6"/>
      <c r="BD11" s="4"/>
      <c r="BE11" s="4"/>
      <c r="BF11" s="6"/>
      <c r="BG11" s="6"/>
      <c r="HU11" s="1" t="str">
        <f t="shared" si="1"/>
        <v>　</v>
      </c>
      <c r="HV11" s="1" t="str">
        <f t="shared" si="2"/>
        <v xml:space="preserve"> </v>
      </c>
      <c r="HW11" s="7" t="e">
        <f>IF(#REF! ="","",#REF!)</f>
        <v>#REF!</v>
      </c>
      <c r="HX11" s="7" t="str">
        <f t="shared" si="3"/>
        <v/>
      </c>
    </row>
    <row r="12" spans="2:232" ht="33" customHeight="1" thickBot="1">
      <c r="B12" s="75" t="s">
        <v>9</v>
      </c>
      <c r="C12" s="283"/>
      <c r="D12" s="283"/>
      <c r="E12" s="283"/>
      <c r="F12" s="283"/>
      <c r="G12" s="381"/>
      <c r="H12" s="381"/>
      <c r="I12" s="381"/>
      <c r="J12" s="381"/>
      <c r="K12" s="381"/>
      <c r="L12" s="381"/>
      <c r="M12" s="381"/>
      <c r="N12" s="381"/>
      <c r="O12" s="381"/>
      <c r="P12" s="381"/>
      <c r="Q12" s="381"/>
      <c r="R12" s="381"/>
      <c r="S12" s="381"/>
      <c r="T12" s="381"/>
      <c r="U12" s="381"/>
      <c r="V12" s="382"/>
      <c r="W12" s="458" t="s">
        <v>27</v>
      </c>
      <c r="X12" s="459"/>
      <c r="Y12" s="459"/>
      <c r="Z12" s="460"/>
      <c r="AA12" s="318"/>
      <c r="AB12" s="283"/>
      <c r="AC12" s="283"/>
      <c r="AD12" s="283"/>
      <c r="AE12" s="283"/>
      <c r="AF12" s="283"/>
      <c r="AG12" s="283"/>
      <c r="AH12" s="283"/>
      <c r="AI12" s="319"/>
      <c r="AK12" s="79">
        <v>5</v>
      </c>
      <c r="AL12" s="244"/>
      <c r="AM12" s="233"/>
      <c r="AN12" s="235"/>
      <c r="AO12" s="236"/>
      <c r="AP12" s="240"/>
      <c r="AQ12" s="241"/>
      <c r="AR12" s="11">
        <f t="shared" si="0"/>
        <v>123</v>
      </c>
      <c r="AS12" s="242"/>
      <c r="AT12" s="105" t="s">
        <v>74</v>
      </c>
      <c r="AU12" s="101"/>
      <c r="AV12" s="239"/>
      <c r="AW12" s="92"/>
      <c r="AX12" s="61"/>
      <c r="BC12" s="6"/>
      <c r="BD12" s="4"/>
      <c r="BE12" s="4"/>
      <c r="BF12" s="6"/>
      <c r="BG12" s="6"/>
      <c r="HU12" s="1" t="str">
        <f t="shared" si="1"/>
        <v>　</v>
      </c>
      <c r="HV12" s="1" t="str">
        <f t="shared" si="2"/>
        <v xml:space="preserve"> </v>
      </c>
      <c r="HW12" s="7" t="e">
        <f>IF(#REF! ="","",#REF!)</f>
        <v>#REF!</v>
      </c>
      <c r="HX12" s="7" t="str">
        <f t="shared" si="3"/>
        <v/>
      </c>
    </row>
    <row r="13" spans="2:232" ht="33" customHeight="1" thickBot="1">
      <c r="B13" s="345" t="s">
        <v>10</v>
      </c>
      <c r="C13" s="346"/>
      <c r="D13" s="346"/>
      <c r="E13" s="346"/>
      <c r="F13" s="346"/>
      <c r="G13" s="347"/>
      <c r="H13" s="378"/>
      <c r="I13" s="379"/>
      <c r="J13" s="329" t="s">
        <v>38</v>
      </c>
      <c r="K13" s="376" t="s">
        <v>11</v>
      </c>
      <c r="L13" s="374"/>
      <c r="M13" s="374"/>
      <c r="N13" s="375"/>
      <c r="O13" s="373" t="s">
        <v>12</v>
      </c>
      <c r="P13" s="374"/>
      <c r="Q13" s="374"/>
      <c r="R13" s="375"/>
      <c r="S13" s="342" t="s">
        <v>122</v>
      </c>
      <c r="T13" s="343"/>
      <c r="U13" s="343"/>
      <c r="V13" s="377"/>
      <c r="W13" s="329" t="s">
        <v>39</v>
      </c>
      <c r="X13" s="376" t="s">
        <v>11</v>
      </c>
      <c r="Y13" s="374"/>
      <c r="Z13" s="374"/>
      <c r="AA13" s="375"/>
      <c r="AB13" s="373" t="s">
        <v>12</v>
      </c>
      <c r="AC13" s="374"/>
      <c r="AD13" s="374"/>
      <c r="AE13" s="375"/>
      <c r="AF13" s="342" t="s">
        <v>123</v>
      </c>
      <c r="AG13" s="343"/>
      <c r="AH13" s="343"/>
      <c r="AI13" s="344"/>
      <c r="AK13" s="79">
        <v>6</v>
      </c>
      <c r="AL13" s="244"/>
      <c r="AM13" s="234"/>
      <c r="AN13" s="235"/>
      <c r="AO13" s="236"/>
      <c r="AP13" s="240"/>
      <c r="AQ13" s="241"/>
      <c r="AR13" s="11">
        <f t="shared" si="0"/>
        <v>123</v>
      </c>
      <c r="AS13" s="242"/>
      <c r="AT13" s="105" t="s">
        <v>74</v>
      </c>
      <c r="AU13" s="101"/>
      <c r="AV13" s="239"/>
      <c r="AW13" s="91"/>
      <c r="AX13" s="62"/>
      <c r="BC13" s="6"/>
      <c r="BD13" s="4"/>
      <c r="BE13" s="4"/>
      <c r="BF13" s="6"/>
      <c r="BG13" s="6"/>
      <c r="HT13" s="4"/>
      <c r="HU13" s="1" t="str">
        <f t="shared" si="1"/>
        <v>　</v>
      </c>
      <c r="HV13" s="1" t="str">
        <f t="shared" si="2"/>
        <v xml:space="preserve"> </v>
      </c>
      <c r="HW13" s="7" t="e">
        <f>IF(#REF! ="","",#REF!)</f>
        <v>#REF!</v>
      </c>
      <c r="HX13" s="7" t="str">
        <f t="shared" si="3"/>
        <v/>
      </c>
    </row>
    <row r="14" spans="2:232" ht="33" customHeight="1" thickTop="1">
      <c r="B14" s="348"/>
      <c r="C14" s="349"/>
      <c r="D14" s="349"/>
      <c r="E14" s="349"/>
      <c r="F14" s="349"/>
      <c r="G14" s="350"/>
      <c r="H14" s="354" t="s">
        <v>36</v>
      </c>
      <c r="I14" s="355"/>
      <c r="J14" s="330"/>
      <c r="K14" s="341"/>
      <c r="L14" s="336"/>
      <c r="M14" s="336"/>
      <c r="N14" s="337"/>
      <c r="O14" s="335"/>
      <c r="P14" s="336"/>
      <c r="Q14" s="336"/>
      <c r="R14" s="337"/>
      <c r="S14" s="335"/>
      <c r="T14" s="336"/>
      <c r="U14" s="336"/>
      <c r="V14" s="340"/>
      <c r="W14" s="330"/>
      <c r="X14" s="341"/>
      <c r="Y14" s="336"/>
      <c r="Z14" s="336"/>
      <c r="AA14" s="337"/>
      <c r="AB14" s="335"/>
      <c r="AC14" s="336"/>
      <c r="AD14" s="336"/>
      <c r="AE14" s="337"/>
      <c r="AF14" s="335"/>
      <c r="AG14" s="336"/>
      <c r="AH14" s="336"/>
      <c r="AI14" s="380"/>
      <c r="AK14" s="79">
        <v>7</v>
      </c>
      <c r="AL14" s="244"/>
      <c r="AM14" s="234"/>
      <c r="AN14" s="235"/>
      <c r="AO14" s="236"/>
      <c r="AP14" s="240"/>
      <c r="AQ14" s="241"/>
      <c r="AR14" s="11">
        <f t="shared" si="0"/>
        <v>123</v>
      </c>
      <c r="AS14" s="242"/>
      <c r="AT14" s="105" t="s">
        <v>75</v>
      </c>
      <c r="AU14" s="101"/>
      <c r="AV14" s="239"/>
      <c r="AW14" s="91"/>
      <c r="AX14" s="62"/>
      <c r="BC14" s="6"/>
      <c r="BD14" s="4"/>
      <c r="BE14" s="4"/>
      <c r="BF14" s="6"/>
      <c r="BG14" s="6"/>
      <c r="HU14" s="1" t="str">
        <f t="shared" si="1"/>
        <v>　</v>
      </c>
      <c r="HV14" s="1" t="str">
        <f t="shared" si="2"/>
        <v xml:space="preserve"> </v>
      </c>
      <c r="HW14" s="7" t="e">
        <f>IF(#REF! ="","",#REF!)</f>
        <v>#REF!</v>
      </c>
      <c r="HX14" s="7" t="str">
        <f t="shared" si="3"/>
        <v/>
      </c>
    </row>
    <row r="15" spans="2:232" ht="33" customHeight="1" thickBot="1">
      <c r="B15" s="351"/>
      <c r="C15" s="352"/>
      <c r="D15" s="352"/>
      <c r="E15" s="352"/>
      <c r="F15" s="352"/>
      <c r="G15" s="353"/>
      <c r="H15" s="383" t="s">
        <v>37</v>
      </c>
      <c r="I15" s="384"/>
      <c r="J15" s="331"/>
      <c r="K15" s="338"/>
      <c r="L15" s="333"/>
      <c r="M15" s="333"/>
      <c r="N15" s="339"/>
      <c r="O15" s="332"/>
      <c r="P15" s="333"/>
      <c r="Q15" s="333"/>
      <c r="R15" s="339"/>
      <c r="S15" s="332"/>
      <c r="T15" s="333"/>
      <c r="U15" s="333"/>
      <c r="V15" s="385"/>
      <c r="W15" s="331"/>
      <c r="X15" s="338"/>
      <c r="Y15" s="333"/>
      <c r="Z15" s="333"/>
      <c r="AA15" s="339"/>
      <c r="AB15" s="332"/>
      <c r="AC15" s="333"/>
      <c r="AD15" s="333"/>
      <c r="AE15" s="339"/>
      <c r="AF15" s="332"/>
      <c r="AG15" s="333"/>
      <c r="AH15" s="333"/>
      <c r="AI15" s="334"/>
      <c r="AK15" s="79">
        <v>8</v>
      </c>
      <c r="AL15" s="244"/>
      <c r="AM15" s="234"/>
      <c r="AN15" s="235"/>
      <c r="AO15" s="236"/>
      <c r="AP15" s="240"/>
      <c r="AQ15" s="241"/>
      <c r="AR15" s="11">
        <f t="shared" si="0"/>
        <v>123</v>
      </c>
      <c r="AS15" s="242"/>
      <c r="AT15" s="105" t="s">
        <v>74</v>
      </c>
      <c r="AU15" s="101"/>
      <c r="AV15" s="239"/>
      <c r="AW15" s="91"/>
      <c r="AX15" s="62"/>
      <c r="BC15" s="6"/>
      <c r="BD15" s="4"/>
      <c r="BE15" s="4"/>
      <c r="BF15" s="6"/>
      <c r="BG15" s="6"/>
      <c r="HU15" s="1" t="str">
        <f t="shared" si="1"/>
        <v>　</v>
      </c>
      <c r="HV15" s="1" t="str">
        <f t="shared" si="2"/>
        <v xml:space="preserve"> </v>
      </c>
      <c r="HW15" s="7" t="e">
        <f>IF(#REF! ="","",#REF!)</f>
        <v>#REF!</v>
      </c>
      <c r="HX15" s="7" t="str">
        <f t="shared" si="3"/>
        <v/>
      </c>
    </row>
    <row r="16" spans="2:232" ht="33" customHeight="1" thickBot="1">
      <c r="B16" s="435" t="s">
        <v>151</v>
      </c>
      <c r="C16" s="436"/>
      <c r="D16" s="436"/>
      <c r="E16" s="436"/>
      <c r="F16" s="436"/>
      <c r="G16" s="436"/>
      <c r="H16" s="436"/>
      <c r="I16" s="436"/>
      <c r="J16" s="436"/>
      <c r="K16" s="436"/>
      <c r="L16" s="436"/>
      <c r="M16" s="436"/>
      <c r="N16" s="436"/>
      <c r="O16" s="436"/>
      <c r="P16" s="436"/>
      <c r="Q16" s="436"/>
      <c r="R16" s="436"/>
      <c r="S16" s="436"/>
      <c r="T16" s="436"/>
      <c r="U16" s="436"/>
      <c r="V16" s="436"/>
      <c r="W16" s="436"/>
      <c r="X16" s="436"/>
      <c r="Y16" s="436"/>
      <c r="Z16" s="436"/>
      <c r="AA16" s="436"/>
      <c r="AB16" s="436"/>
      <c r="AC16" s="436"/>
      <c r="AD16" s="436"/>
      <c r="AE16" s="436"/>
      <c r="AF16" s="436"/>
      <c r="AG16" s="436"/>
      <c r="AH16" s="436"/>
      <c r="AI16" s="437"/>
      <c r="AK16" s="79">
        <v>9</v>
      </c>
      <c r="AL16" s="244"/>
      <c r="AM16" s="234"/>
      <c r="AN16" s="235"/>
      <c r="AO16" s="236"/>
      <c r="AP16" s="240"/>
      <c r="AQ16" s="241"/>
      <c r="AR16" s="11">
        <f t="shared" si="0"/>
        <v>123</v>
      </c>
      <c r="AS16" s="242"/>
      <c r="AT16" s="105" t="s">
        <v>74</v>
      </c>
      <c r="AU16" s="101"/>
      <c r="AV16" s="239"/>
      <c r="AW16" s="91"/>
      <c r="AX16" s="62"/>
      <c r="BC16" s="6"/>
      <c r="BD16" s="4"/>
      <c r="BE16" s="4"/>
      <c r="BF16" s="6"/>
      <c r="BG16" s="6"/>
      <c r="HU16" s="1" t="str">
        <f t="shared" si="1"/>
        <v>　</v>
      </c>
      <c r="HV16" s="1" t="str">
        <f t="shared" si="2"/>
        <v xml:space="preserve"> </v>
      </c>
      <c r="HW16" s="7" t="e">
        <f>IF(#REF! ="","",#REF!)</f>
        <v>#REF!</v>
      </c>
      <c r="HX16" s="7" t="str">
        <f t="shared" si="3"/>
        <v/>
      </c>
    </row>
    <row r="17" spans="2:232" ht="33" customHeight="1" thickBot="1">
      <c r="B17" s="264" t="s">
        <v>152</v>
      </c>
      <c r="C17" s="265"/>
      <c r="D17" s="265"/>
      <c r="E17" s="266"/>
      <c r="F17" s="284" t="s">
        <v>153</v>
      </c>
      <c r="G17" s="265"/>
      <c r="H17" s="265"/>
      <c r="I17" s="265"/>
      <c r="J17" s="265"/>
      <c r="K17" s="266"/>
      <c r="L17" s="284" t="s">
        <v>154</v>
      </c>
      <c r="M17" s="265"/>
      <c r="N17" s="265"/>
      <c r="O17" s="265"/>
      <c r="P17" s="265"/>
      <c r="Q17" s="266"/>
      <c r="R17" s="285" t="s">
        <v>155</v>
      </c>
      <c r="S17" s="286"/>
      <c r="T17" s="286"/>
      <c r="U17" s="287"/>
      <c r="V17" s="295" t="s">
        <v>156</v>
      </c>
      <c r="W17" s="296"/>
      <c r="X17" s="296"/>
      <c r="Y17" s="296"/>
      <c r="Z17" s="296"/>
      <c r="AA17" s="297"/>
      <c r="AB17" s="298" t="s">
        <v>157</v>
      </c>
      <c r="AC17" s="299"/>
      <c r="AD17" s="299"/>
      <c r="AE17" s="299"/>
      <c r="AF17" s="299"/>
      <c r="AG17" s="299"/>
      <c r="AH17" s="299"/>
      <c r="AI17" s="300"/>
      <c r="AK17" s="79">
        <v>10</v>
      </c>
      <c r="AL17" s="244"/>
      <c r="AM17" s="234"/>
      <c r="AN17" s="235"/>
      <c r="AO17" s="236"/>
      <c r="AP17" s="240"/>
      <c r="AQ17" s="241"/>
      <c r="AR17" s="11">
        <f t="shared" si="0"/>
        <v>123</v>
      </c>
      <c r="AS17" s="242"/>
      <c r="AT17" s="105" t="s">
        <v>74</v>
      </c>
      <c r="AU17" s="101"/>
      <c r="AV17" s="239"/>
      <c r="AW17" s="91"/>
      <c r="AX17" s="62"/>
      <c r="BC17" s="6"/>
      <c r="BD17" s="4"/>
      <c r="BE17" s="4"/>
      <c r="BF17" s="6"/>
      <c r="BG17" s="6"/>
      <c r="HU17" s="1" t="str">
        <f t="shared" si="1"/>
        <v>　</v>
      </c>
      <c r="HV17" s="1" t="str">
        <f t="shared" si="2"/>
        <v xml:space="preserve"> </v>
      </c>
      <c r="HW17" s="7" t="e">
        <f>IF(#REF! ="","",#REF!)</f>
        <v>#REF!</v>
      </c>
      <c r="HX17" s="7" t="str">
        <f t="shared" si="3"/>
        <v/>
      </c>
    </row>
    <row r="18" spans="2:232" ht="33" customHeight="1" thickTop="1">
      <c r="B18" s="260" t="s">
        <v>158</v>
      </c>
      <c r="C18" s="261"/>
      <c r="D18" s="261"/>
      <c r="E18" s="262"/>
      <c r="F18" s="254"/>
      <c r="G18" s="255"/>
      <c r="H18" s="255"/>
      <c r="I18" s="255"/>
      <c r="J18" s="255"/>
      <c r="K18" s="256"/>
      <c r="L18" s="254"/>
      <c r="M18" s="255"/>
      <c r="N18" s="255"/>
      <c r="O18" s="255"/>
      <c r="P18" s="255"/>
      <c r="Q18" s="256"/>
      <c r="R18" s="254"/>
      <c r="S18" s="255"/>
      <c r="T18" s="255"/>
      <c r="U18" s="256"/>
      <c r="V18" s="254"/>
      <c r="W18" s="255"/>
      <c r="X18" s="255"/>
      <c r="Y18" s="255"/>
      <c r="Z18" s="255"/>
      <c r="AA18" s="256"/>
      <c r="AB18" s="270" t="s">
        <v>56</v>
      </c>
      <c r="AC18" s="271"/>
      <c r="AD18" s="271"/>
      <c r="AE18" s="271"/>
      <c r="AF18" s="271"/>
      <c r="AG18" s="271"/>
      <c r="AH18" s="271"/>
      <c r="AI18" s="272"/>
      <c r="AJ18" s="33"/>
      <c r="AK18" s="79">
        <v>11</v>
      </c>
      <c r="AL18" s="69"/>
      <c r="AM18" s="66"/>
      <c r="AN18" s="48"/>
      <c r="AO18" s="67"/>
      <c r="AP18" s="70"/>
      <c r="AQ18" s="49"/>
      <c r="AR18" s="11">
        <f t="shared" si="0"/>
        <v>123</v>
      </c>
      <c r="AS18" s="68"/>
      <c r="AT18" s="105" t="s">
        <v>75</v>
      </c>
      <c r="AU18" s="101"/>
      <c r="AV18" s="69"/>
      <c r="AW18" s="91"/>
      <c r="AX18" s="62"/>
      <c r="BC18" s="6"/>
      <c r="BD18" s="4"/>
      <c r="BE18" s="4"/>
      <c r="BF18" s="6"/>
      <c r="BG18" s="6"/>
      <c r="HU18" s="1" t="str">
        <f t="shared" si="1"/>
        <v>　</v>
      </c>
      <c r="HV18" s="1" t="str">
        <f t="shared" si="2"/>
        <v xml:space="preserve"> </v>
      </c>
      <c r="HW18" s="7" t="e">
        <f>IF(#REF! ="","",#REF!)</f>
        <v>#REF!</v>
      </c>
      <c r="HX18" s="7" t="str">
        <f t="shared" si="3"/>
        <v/>
      </c>
    </row>
    <row r="19" spans="2:232" ht="33" customHeight="1">
      <c r="B19" s="247" t="s">
        <v>159</v>
      </c>
      <c r="C19" s="263"/>
      <c r="D19" s="263"/>
      <c r="E19" s="248" t="s">
        <v>160</v>
      </c>
      <c r="F19" s="257"/>
      <c r="G19" s="258"/>
      <c r="H19" s="258"/>
      <c r="I19" s="258"/>
      <c r="J19" s="258"/>
      <c r="K19" s="259"/>
      <c r="L19" s="257"/>
      <c r="M19" s="258"/>
      <c r="N19" s="258"/>
      <c r="O19" s="258"/>
      <c r="P19" s="258"/>
      <c r="Q19" s="259"/>
      <c r="R19" s="257"/>
      <c r="S19" s="258"/>
      <c r="T19" s="258"/>
      <c r="U19" s="259"/>
      <c r="V19" s="257"/>
      <c r="W19" s="258"/>
      <c r="X19" s="258"/>
      <c r="Y19" s="258"/>
      <c r="Z19" s="258"/>
      <c r="AA19" s="259"/>
      <c r="AB19" s="267" t="s">
        <v>57</v>
      </c>
      <c r="AC19" s="268"/>
      <c r="AD19" s="268"/>
      <c r="AE19" s="268"/>
      <c r="AF19" s="268"/>
      <c r="AG19" s="268"/>
      <c r="AH19" s="268"/>
      <c r="AI19" s="269"/>
      <c r="AK19" s="79">
        <v>12</v>
      </c>
      <c r="AL19" s="69"/>
      <c r="AM19" s="66"/>
      <c r="AN19" s="48"/>
      <c r="AO19" s="67"/>
      <c r="AP19" s="70"/>
      <c r="AQ19" s="49"/>
      <c r="AR19" s="11">
        <f t="shared" si="0"/>
        <v>123</v>
      </c>
      <c r="AS19" s="68"/>
      <c r="AT19" s="105" t="s">
        <v>75</v>
      </c>
      <c r="AU19" s="101"/>
      <c r="AV19" s="69"/>
      <c r="AW19" s="91"/>
      <c r="AX19" s="62"/>
      <c r="BC19" s="6"/>
      <c r="BD19" s="4"/>
      <c r="BE19" s="4"/>
      <c r="BF19" s="6"/>
      <c r="BG19" s="6"/>
      <c r="HU19" s="1" t="str">
        <f t="shared" si="1"/>
        <v>　</v>
      </c>
      <c r="HV19" s="1" t="str">
        <f t="shared" si="2"/>
        <v xml:space="preserve"> </v>
      </c>
      <c r="HW19" s="7" t="e">
        <f>IF(#REF! ="","",#REF!)</f>
        <v>#REF!</v>
      </c>
      <c r="HX19" s="7" t="str">
        <f t="shared" si="3"/>
        <v/>
      </c>
    </row>
    <row r="20" spans="2:232" ht="33" customHeight="1">
      <c r="B20" s="288"/>
      <c r="C20" s="289"/>
      <c r="D20" s="289"/>
      <c r="E20" s="290"/>
      <c r="F20" s="273"/>
      <c r="G20" s="274"/>
      <c r="H20" s="274"/>
      <c r="I20" s="274"/>
      <c r="J20" s="274"/>
      <c r="K20" s="275"/>
      <c r="L20" s="273"/>
      <c r="M20" s="274"/>
      <c r="N20" s="274"/>
      <c r="O20" s="274"/>
      <c r="P20" s="274"/>
      <c r="Q20" s="275"/>
      <c r="R20" s="273"/>
      <c r="S20" s="274"/>
      <c r="T20" s="274"/>
      <c r="U20" s="275"/>
      <c r="V20" s="273"/>
      <c r="W20" s="274"/>
      <c r="X20" s="274"/>
      <c r="Y20" s="274"/>
      <c r="Z20" s="274"/>
      <c r="AA20" s="275"/>
      <c r="AB20" s="267" t="s">
        <v>56</v>
      </c>
      <c r="AC20" s="268"/>
      <c r="AD20" s="268"/>
      <c r="AE20" s="268"/>
      <c r="AF20" s="268"/>
      <c r="AG20" s="268"/>
      <c r="AH20" s="268"/>
      <c r="AI20" s="269"/>
      <c r="AK20" s="79">
        <v>13</v>
      </c>
      <c r="AL20" s="69"/>
      <c r="AM20" s="66"/>
      <c r="AN20" s="48"/>
      <c r="AO20" s="67"/>
      <c r="AP20" s="70"/>
      <c r="AQ20" s="49"/>
      <c r="AR20" s="11">
        <f t="shared" si="0"/>
        <v>123</v>
      </c>
      <c r="AS20" s="68"/>
      <c r="AT20" s="105" t="s">
        <v>74</v>
      </c>
      <c r="AU20" s="101"/>
      <c r="AV20" s="69"/>
      <c r="AW20" s="91"/>
      <c r="AX20" s="62"/>
      <c r="BC20" s="6"/>
      <c r="BD20" s="4"/>
      <c r="BE20" s="4"/>
      <c r="BF20" s="6"/>
      <c r="BG20" s="6"/>
      <c r="HU20" s="1" t="str">
        <f t="shared" si="1"/>
        <v>　</v>
      </c>
      <c r="HV20" s="1" t="str">
        <f t="shared" si="2"/>
        <v xml:space="preserve"> </v>
      </c>
      <c r="HW20" s="7" t="e">
        <f>IF(#REF! ="","",#REF!)</f>
        <v>#REF!</v>
      </c>
      <c r="HX20" s="7" t="str">
        <f t="shared" si="3"/>
        <v/>
      </c>
    </row>
    <row r="21" spans="2:232" ht="33" customHeight="1">
      <c r="B21" s="245" t="s">
        <v>159</v>
      </c>
      <c r="C21" s="291"/>
      <c r="D21" s="291"/>
      <c r="E21" s="246" t="s">
        <v>160</v>
      </c>
      <c r="F21" s="257"/>
      <c r="G21" s="258"/>
      <c r="H21" s="258"/>
      <c r="I21" s="258"/>
      <c r="J21" s="258"/>
      <c r="K21" s="259"/>
      <c r="L21" s="257"/>
      <c r="M21" s="258"/>
      <c r="N21" s="258"/>
      <c r="O21" s="258"/>
      <c r="P21" s="258"/>
      <c r="Q21" s="259"/>
      <c r="R21" s="257"/>
      <c r="S21" s="258"/>
      <c r="T21" s="258"/>
      <c r="U21" s="259"/>
      <c r="V21" s="257"/>
      <c r="W21" s="258"/>
      <c r="X21" s="258"/>
      <c r="Y21" s="258"/>
      <c r="Z21" s="258"/>
      <c r="AA21" s="259"/>
      <c r="AB21" s="267" t="s">
        <v>57</v>
      </c>
      <c r="AC21" s="268"/>
      <c r="AD21" s="268"/>
      <c r="AE21" s="268"/>
      <c r="AF21" s="268"/>
      <c r="AG21" s="268"/>
      <c r="AH21" s="268"/>
      <c r="AI21" s="269"/>
      <c r="AK21" s="79">
        <v>14</v>
      </c>
      <c r="AL21" s="69"/>
      <c r="AM21" s="66"/>
      <c r="AN21" s="48"/>
      <c r="AO21" s="67"/>
      <c r="AP21" s="70"/>
      <c r="AQ21" s="49"/>
      <c r="AR21" s="11">
        <f t="shared" si="0"/>
        <v>123</v>
      </c>
      <c r="AS21" s="68"/>
      <c r="AT21" s="105" t="s">
        <v>74</v>
      </c>
      <c r="AU21" s="101"/>
      <c r="AV21" s="69"/>
      <c r="AW21" s="91"/>
      <c r="AX21" s="62"/>
      <c r="BC21" s="6"/>
      <c r="BD21" s="4"/>
      <c r="BE21" s="4"/>
      <c r="BF21" s="6"/>
      <c r="BG21" s="6"/>
      <c r="HW21" s="7"/>
      <c r="HX21" s="7"/>
    </row>
    <row r="22" spans="2:232" ht="33" customHeight="1">
      <c r="B22" s="288"/>
      <c r="C22" s="289"/>
      <c r="D22" s="289"/>
      <c r="E22" s="290"/>
      <c r="F22" s="273"/>
      <c r="G22" s="274"/>
      <c r="H22" s="274"/>
      <c r="I22" s="274"/>
      <c r="J22" s="274"/>
      <c r="K22" s="275"/>
      <c r="L22" s="273"/>
      <c r="M22" s="274"/>
      <c r="N22" s="274"/>
      <c r="O22" s="274"/>
      <c r="P22" s="274"/>
      <c r="Q22" s="275"/>
      <c r="R22" s="273"/>
      <c r="S22" s="274"/>
      <c r="T22" s="274"/>
      <c r="U22" s="275"/>
      <c r="V22" s="273"/>
      <c r="W22" s="274"/>
      <c r="X22" s="274"/>
      <c r="Y22" s="274"/>
      <c r="Z22" s="274"/>
      <c r="AA22" s="275"/>
      <c r="AB22" s="267" t="s">
        <v>56</v>
      </c>
      <c r="AC22" s="268"/>
      <c r="AD22" s="268"/>
      <c r="AE22" s="268"/>
      <c r="AF22" s="268"/>
      <c r="AG22" s="268"/>
      <c r="AH22" s="268"/>
      <c r="AI22" s="269"/>
      <c r="AK22" s="79">
        <v>15</v>
      </c>
      <c r="AL22" s="69"/>
      <c r="AM22" s="69"/>
      <c r="AN22" s="48"/>
      <c r="AO22" s="67"/>
      <c r="AP22" s="70"/>
      <c r="AQ22" s="49"/>
      <c r="AR22" s="11">
        <f t="shared" si="0"/>
        <v>123</v>
      </c>
      <c r="AS22" s="68"/>
      <c r="AT22" s="105" t="s">
        <v>75</v>
      </c>
      <c r="AU22" s="101"/>
      <c r="AV22" s="69"/>
      <c r="AW22" s="91"/>
      <c r="AX22" s="62"/>
      <c r="BC22" s="6"/>
      <c r="BD22" s="4"/>
      <c r="BE22" s="4"/>
      <c r="BF22" s="6"/>
      <c r="BG22" s="6"/>
      <c r="HW22" s="7"/>
      <c r="HX22" s="7"/>
    </row>
    <row r="23" spans="2:232" ht="33" customHeight="1">
      <c r="B23" s="245" t="s">
        <v>159</v>
      </c>
      <c r="C23" s="291"/>
      <c r="D23" s="291"/>
      <c r="E23" s="246" t="s">
        <v>160</v>
      </c>
      <c r="F23" s="257"/>
      <c r="G23" s="258"/>
      <c r="H23" s="258"/>
      <c r="I23" s="258"/>
      <c r="J23" s="258"/>
      <c r="K23" s="259"/>
      <c r="L23" s="257"/>
      <c r="M23" s="258"/>
      <c r="N23" s="258"/>
      <c r="O23" s="258"/>
      <c r="P23" s="258"/>
      <c r="Q23" s="259"/>
      <c r="R23" s="257"/>
      <c r="S23" s="258"/>
      <c r="T23" s="258"/>
      <c r="U23" s="259"/>
      <c r="V23" s="257"/>
      <c r="W23" s="258"/>
      <c r="X23" s="258"/>
      <c r="Y23" s="258"/>
      <c r="Z23" s="258"/>
      <c r="AA23" s="259"/>
      <c r="AB23" s="267" t="s">
        <v>57</v>
      </c>
      <c r="AC23" s="268"/>
      <c r="AD23" s="268"/>
      <c r="AE23" s="268"/>
      <c r="AF23" s="268"/>
      <c r="AG23" s="268"/>
      <c r="AH23" s="268"/>
      <c r="AI23" s="269"/>
      <c r="AK23" s="79">
        <v>16</v>
      </c>
      <c r="AL23" s="71"/>
      <c r="AM23" s="72"/>
      <c r="AN23" s="48"/>
      <c r="AO23" s="67"/>
      <c r="AP23" s="70"/>
      <c r="AQ23" s="49"/>
      <c r="AR23" s="11">
        <f t="shared" si="0"/>
        <v>123</v>
      </c>
      <c r="AS23" s="68"/>
      <c r="AT23" s="106" t="s">
        <v>74</v>
      </c>
      <c r="AU23" s="101"/>
      <c r="AV23" s="69"/>
      <c r="AW23" s="91"/>
      <c r="AX23" s="62"/>
      <c r="BC23" s="6"/>
      <c r="BD23" s="4"/>
      <c r="BE23" s="4"/>
      <c r="BF23" s="6"/>
      <c r="BG23" s="6"/>
      <c r="HW23" s="7"/>
      <c r="HX23" s="7"/>
    </row>
    <row r="24" spans="2:232" ht="33" customHeight="1">
      <c r="B24" s="288"/>
      <c r="C24" s="289"/>
      <c r="D24" s="289"/>
      <c r="E24" s="290"/>
      <c r="F24" s="273"/>
      <c r="G24" s="274"/>
      <c r="H24" s="274"/>
      <c r="I24" s="274"/>
      <c r="J24" s="274"/>
      <c r="K24" s="275"/>
      <c r="L24" s="273"/>
      <c r="M24" s="274"/>
      <c r="N24" s="274"/>
      <c r="O24" s="274"/>
      <c r="P24" s="274"/>
      <c r="Q24" s="275"/>
      <c r="R24" s="273"/>
      <c r="S24" s="274"/>
      <c r="T24" s="274"/>
      <c r="U24" s="275"/>
      <c r="V24" s="273"/>
      <c r="W24" s="274"/>
      <c r="X24" s="274"/>
      <c r="Y24" s="274"/>
      <c r="Z24" s="274"/>
      <c r="AA24" s="275"/>
      <c r="AB24" s="267" t="s">
        <v>56</v>
      </c>
      <c r="AC24" s="268"/>
      <c r="AD24" s="268"/>
      <c r="AE24" s="268"/>
      <c r="AF24" s="268"/>
      <c r="AG24" s="268"/>
      <c r="AH24" s="268"/>
      <c r="AI24" s="269"/>
      <c r="AK24" s="79">
        <v>17</v>
      </c>
      <c r="AL24" s="69"/>
      <c r="AM24" s="66"/>
      <c r="AN24" s="48"/>
      <c r="AO24" s="67"/>
      <c r="AP24" s="70"/>
      <c r="AQ24" s="49"/>
      <c r="AR24" s="11">
        <f t="shared" si="0"/>
        <v>123</v>
      </c>
      <c r="AS24" s="68"/>
      <c r="AT24" s="105" t="s">
        <v>75</v>
      </c>
      <c r="AU24" s="101"/>
      <c r="AV24" s="69"/>
      <c r="AW24" s="91"/>
      <c r="AX24" s="62"/>
      <c r="BC24" s="6"/>
      <c r="BD24" s="4"/>
      <c r="BE24" s="4"/>
      <c r="BF24" s="6"/>
      <c r="BG24" s="6"/>
      <c r="HW24" s="7"/>
      <c r="HX24" s="7"/>
    </row>
    <row r="25" spans="2:232" ht="33" customHeight="1">
      <c r="B25" s="245" t="s">
        <v>159</v>
      </c>
      <c r="C25" s="291"/>
      <c r="D25" s="291"/>
      <c r="E25" s="246" t="s">
        <v>160</v>
      </c>
      <c r="F25" s="257"/>
      <c r="G25" s="258"/>
      <c r="H25" s="258"/>
      <c r="I25" s="258"/>
      <c r="J25" s="258"/>
      <c r="K25" s="259"/>
      <c r="L25" s="257"/>
      <c r="M25" s="258"/>
      <c r="N25" s="258"/>
      <c r="O25" s="258"/>
      <c r="P25" s="258"/>
      <c r="Q25" s="259"/>
      <c r="R25" s="257"/>
      <c r="S25" s="258"/>
      <c r="T25" s="258"/>
      <c r="U25" s="259"/>
      <c r="V25" s="257"/>
      <c r="W25" s="258"/>
      <c r="X25" s="258"/>
      <c r="Y25" s="258"/>
      <c r="Z25" s="258"/>
      <c r="AA25" s="259"/>
      <c r="AB25" s="267" t="s">
        <v>57</v>
      </c>
      <c r="AC25" s="268"/>
      <c r="AD25" s="268"/>
      <c r="AE25" s="268"/>
      <c r="AF25" s="268"/>
      <c r="AG25" s="268"/>
      <c r="AH25" s="268"/>
      <c r="AI25" s="269"/>
      <c r="AK25" s="79">
        <v>18</v>
      </c>
      <c r="AL25" s="69"/>
      <c r="AM25" s="66"/>
      <c r="AN25" s="48"/>
      <c r="AO25" s="67"/>
      <c r="AP25" s="70"/>
      <c r="AQ25" s="49"/>
      <c r="AR25" s="11">
        <f t="shared" si="0"/>
        <v>123</v>
      </c>
      <c r="AS25" s="68"/>
      <c r="AT25" s="105" t="s">
        <v>75</v>
      </c>
      <c r="AU25" s="101"/>
      <c r="AV25" s="69"/>
      <c r="AW25" s="91"/>
      <c r="AX25" s="62"/>
      <c r="HW25" s="7"/>
      <c r="HX25" s="7"/>
    </row>
    <row r="26" spans="2:232" ht="33" customHeight="1">
      <c r="B26" s="292"/>
      <c r="C26" s="293"/>
      <c r="D26" s="293"/>
      <c r="E26" s="294"/>
      <c r="F26" s="273"/>
      <c r="G26" s="274"/>
      <c r="H26" s="274"/>
      <c r="I26" s="274"/>
      <c r="J26" s="274"/>
      <c r="K26" s="275"/>
      <c r="L26" s="273"/>
      <c r="M26" s="274"/>
      <c r="N26" s="274"/>
      <c r="O26" s="274"/>
      <c r="P26" s="274"/>
      <c r="Q26" s="275"/>
      <c r="R26" s="273"/>
      <c r="S26" s="274"/>
      <c r="T26" s="274"/>
      <c r="U26" s="275"/>
      <c r="V26" s="273"/>
      <c r="W26" s="274"/>
      <c r="X26" s="274"/>
      <c r="Y26" s="274"/>
      <c r="Z26" s="274"/>
      <c r="AA26" s="275"/>
      <c r="AB26" s="267" t="s">
        <v>56</v>
      </c>
      <c r="AC26" s="268"/>
      <c r="AD26" s="268"/>
      <c r="AE26" s="268"/>
      <c r="AF26" s="268"/>
      <c r="AG26" s="268"/>
      <c r="AH26" s="268"/>
      <c r="AI26" s="269"/>
      <c r="AK26" s="79">
        <v>19</v>
      </c>
      <c r="AL26" s="69"/>
      <c r="AM26" s="66"/>
      <c r="AN26" s="48"/>
      <c r="AO26" s="67"/>
      <c r="AP26" s="70"/>
      <c r="AQ26" s="49"/>
      <c r="AR26" s="11">
        <f t="shared" si="0"/>
        <v>123</v>
      </c>
      <c r="AS26" s="68"/>
      <c r="AT26" s="105" t="s">
        <v>74</v>
      </c>
      <c r="AU26" s="101"/>
      <c r="AV26" s="69"/>
      <c r="AW26" s="91"/>
      <c r="AX26" s="62"/>
      <c r="HW26" s="7"/>
      <c r="HX26" s="7"/>
    </row>
    <row r="27" spans="2:232" ht="33" customHeight="1" thickBot="1">
      <c r="B27" s="252" t="s">
        <v>159</v>
      </c>
      <c r="C27" s="279"/>
      <c r="D27" s="279"/>
      <c r="E27" s="253" t="s">
        <v>160</v>
      </c>
      <c r="F27" s="276"/>
      <c r="G27" s="277"/>
      <c r="H27" s="277"/>
      <c r="I27" s="277"/>
      <c r="J27" s="277"/>
      <c r="K27" s="278"/>
      <c r="L27" s="276"/>
      <c r="M27" s="277"/>
      <c r="N27" s="277"/>
      <c r="O27" s="277"/>
      <c r="P27" s="277"/>
      <c r="Q27" s="278"/>
      <c r="R27" s="276"/>
      <c r="S27" s="277"/>
      <c r="T27" s="277"/>
      <c r="U27" s="278"/>
      <c r="V27" s="276"/>
      <c r="W27" s="277"/>
      <c r="X27" s="277"/>
      <c r="Y27" s="277"/>
      <c r="Z27" s="277"/>
      <c r="AA27" s="278"/>
      <c r="AB27" s="280" t="s">
        <v>57</v>
      </c>
      <c r="AC27" s="281"/>
      <c r="AD27" s="281"/>
      <c r="AE27" s="281"/>
      <c r="AF27" s="281"/>
      <c r="AG27" s="281"/>
      <c r="AH27" s="281"/>
      <c r="AI27" s="282"/>
      <c r="AK27" s="80">
        <v>20</v>
      </c>
      <c r="AL27" s="73"/>
      <c r="AM27" s="73"/>
      <c r="AN27" s="50"/>
      <c r="AO27" s="83"/>
      <c r="AP27" s="84"/>
      <c r="AQ27" s="85"/>
      <c r="AR27" s="86">
        <f>DATEDIF(AQ27,$AP$35,"Y")</f>
        <v>123</v>
      </c>
      <c r="AS27" s="87"/>
      <c r="AT27" s="107" t="s">
        <v>75</v>
      </c>
      <c r="AU27" s="122"/>
      <c r="AV27" s="73"/>
      <c r="AW27" s="90"/>
      <c r="AX27" s="63"/>
      <c r="HW27" s="7"/>
      <c r="HX27" s="7"/>
    </row>
    <row r="28" spans="2:232" ht="5.25" customHeight="1" thickBot="1">
      <c r="B28" s="34"/>
      <c r="C28" s="34"/>
      <c r="D28" s="34"/>
      <c r="E28" s="34"/>
      <c r="F28" s="34"/>
      <c r="G28" s="9"/>
      <c r="H28" s="8"/>
      <c r="I28" s="8"/>
      <c r="J28" s="8"/>
      <c r="K28" s="8"/>
      <c r="L28" s="8"/>
      <c r="M28" s="8"/>
      <c r="N28" s="8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8"/>
      <c r="AC28" s="8"/>
      <c r="AD28" s="8"/>
      <c r="AE28" s="8"/>
      <c r="AF28" s="8"/>
      <c r="AG28" s="8"/>
      <c r="AH28" s="8"/>
      <c r="AI28" s="8"/>
      <c r="AK28" s="81"/>
      <c r="AL28" s="9"/>
      <c r="AM28" s="9"/>
      <c r="AN28" s="51"/>
      <c r="AO28" s="9"/>
      <c r="AP28" s="9"/>
      <c r="AQ28" s="9"/>
      <c r="AR28" s="5"/>
      <c r="AS28" s="9"/>
      <c r="AT28" s="9"/>
      <c r="AU28" s="9"/>
      <c r="AV28" s="9"/>
      <c r="AW28" s="9"/>
      <c r="AX28" s="64"/>
      <c r="HW28" s="7"/>
      <c r="HX28" s="7"/>
    </row>
    <row r="29" spans="2:232" ht="26.25" customHeight="1" thickBot="1">
      <c r="B29" s="303" t="s">
        <v>41</v>
      </c>
      <c r="C29" s="304"/>
      <c r="D29" s="312" t="s">
        <v>43</v>
      </c>
      <c r="E29" s="313"/>
      <c r="F29" s="313"/>
      <c r="G29" s="314"/>
      <c r="H29" s="326" t="s">
        <v>44</v>
      </c>
      <c r="I29" s="326"/>
      <c r="J29" s="326"/>
      <c r="K29" s="326"/>
      <c r="L29" s="326"/>
      <c r="M29" s="326"/>
      <c r="N29" s="327"/>
      <c r="O29" s="326" t="s">
        <v>45</v>
      </c>
      <c r="P29" s="326"/>
      <c r="Q29" s="326"/>
      <c r="R29" s="326"/>
      <c r="S29" s="326"/>
      <c r="T29" s="326"/>
      <c r="U29" s="328"/>
      <c r="V29" s="363" t="s">
        <v>16</v>
      </c>
      <c r="W29" s="326"/>
      <c r="X29" s="326"/>
      <c r="Y29" s="328"/>
      <c r="Z29" s="363" t="s">
        <v>19</v>
      </c>
      <c r="AA29" s="326"/>
      <c r="AB29" s="326"/>
      <c r="AC29" s="326"/>
      <c r="AD29" s="326"/>
      <c r="AE29" s="326"/>
      <c r="AF29" s="327"/>
      <c r="AG29" s="364" t="s">
        <v>17</v>
      </c>
      <c r="AH29" s="326"/>
      <c r="AI29" s="326"/>
      <c r="AJ29" s="326"/>
      <c r="AK29" s="326"/>
      <c r="AL29" s="365"/>
      <c r="AM29" s="20"/>
      <c r="AN29" s="52"/>
      <c r="AY29" s="2"/>
      <c r="AZ29" s="2"/>
      <c r="BA29" s="2"/>
      <c r="BB29" s="2"/>
      <c r="BC29" s="2"/>
      <c r="BD29"/>
      <c r="HV29" s="7"/>
      <c r="HW29" s="7"/>
    </row>
    <row r="30" spans="2:232" ht="25.5" customHeight="1" thickTop="1">
      <c r="B30" s="305"/>
      <c r="C30" s="306"/>
      <c r="D30" s="320"/>
      <c r="E30" s="321"/>
      <c r="F30" s="321"/>
      <c r="G30" s="322"/>
      <c r="H30" s="411"/>
      <c r="I30" s="412"/>
      <c r="J30" s="412"/>
      <c r="K30" s="412"/>
      <c r="L30" s="412"/>
      <c r="M30" s="412"/>
      <c r="N30" s="413"/>
      <c r="O30" s="323"/>
      <c r="P30" s="324"/>
      <c r="Q30" s="324"/>
      <c r="R30" s="324"/>
      <c r="S30" s="324"/>
      <c r="T30" s="324"/>
      <c r="U30" s="325"/>
      <c r="V30" s="370"/>
      <c r="W30" s="371"/>
      <c r="X30" s="371"/>
      <c r="Y30" s="249" t="s">
        <v>18</v>
      </c>
      <c r="Z30" s="422"/>
      <c r="AA30" s="423"/>
      <c r="AB30" s="423"/>
      <c r="AC30" s="423"/>
      <c r="AD30" s="423"/>
      <c r="AE30" s="423"/>
      <c r="AF30" s="424"/>
      <c r="AG30" s="419"/>
      <c r="AH30" s="324"/>
      <c r="AI30" s="324"/>
      <c r="AJ30" s="324"/>
      <c r="AK30" s="324"/>
      <c r="AL30" s="420"/>
      <c r="AM30" s="21"/>
      <c r="AN30" s="52"/>
      <c r="AO30" s="369" t="s">
        <v>53</v>
      </c>
      <c r="AP30" s="369"/>
      <c r="AQ30" s="369"/>
      <c r="AR30" s="369"/>
      <c r="AS30" s="369"/>
      <c r="AT30" s="94"/>
      <c r="AU30" s="76"/>
      <c r="AV30" s="18"/>
      <c r="AW30" s="18"/>
      <c r="AX30" s="18"/>
      <c r="AY30" s="3"/>
      <c r="AZ30"/>
      <c r="BA30" s="405"/>
      <c r="BB30" s="405"/>
      <c r="BC30" s="405"/>
      <c r="HV30" s="7"/>
      <c r="HW30" s="7"/>
    </row>
    <row r="31" spans="2:232" ht="25.5" customHeight="1">
      <c r="B31" s="305"/>
      <c r="C31" s="306"/>
      <c r="D31" s="315"/>
      <c r="E31" s="316"/>
      <c r="F31" s="316"/>
      <c r="G31" s="317"/>
      <c r="H31" s="432"/>
      <c r="I31" s="433"/>
      <c r="J31" s="433"/>
      <c r="K31" s="433"/>
      <c r="L31" s="433"/>
      <c r="M31" s="433"/>
      <c r="N31" s="434"/>
      <c r="O31" s="414"/>
      <c r="P31" s="414"/>
      <c r="Q31" s="414"/>
      <c r="R31" s="414"/>
      <c r="S31" s="414"/>
      <c r="T31" s="414"/>
      <c r="U31" s="415"/>
      <c r="V31" s="428"/>
      <c r="W31" s="429"/>
      <c r="X31" s="429"/>
      <c r="Y31" s="250" t="s">
        <v>18</v>
      </c>
      <c r="Z31" s="430"/>
      <c r="AA31" s="414"/>
      <c r="AB31" s="414"/>
      <c r="AC31" s="414"/>
      <c r="AD31" s="414"/>
      <c r="AE31" s="414"/>
      <c r="AF31" s="431"/>
      <c r="AG31" s="425"/>
      <c r="AH31" s="426"/>
      <c r="AI31" s="426"/>
      <c r="AJ31" s="426"/>
      <c r="AK31" s="426"/>
      <c r="AL31" s="427"/>
      <c r="AM31" s="52"/>
      <c r="AN31" s="52"/>
      <c r="AO31" s="421" t="s">
        <v>161</v>
      </c>
      <c r="AP31" s="421"/>
      <c r="AQ31" s="53"/>
      <c r="AR31" s="25"/>
      <c r="AV31" s="12"/>
      <c r="AW31" s="12"/>
      <c r="AX31" s="12"/>
      <c r="HV31" s="7"/>
      <c r="HW31" s="7"/>
    </row>
    <row r="32" spans="2:232" ht="25.5" customHeight="1" thickBot="1">
      <c r="B32" s="307"/>
      <c r="C32" s="308"/>
      <c r="D32" s="309"/>
      <c r="E32" s="310"/>
      <c r="F32" s="310"/>
      <c r="G32" s="311"/>
      <c r="H32" s="406"/>
      <c r="I32" s="407"/>
      <c r="J32" s="407"/>
      <c r="K32" s="407"/>
      <c r="L32" s="407"/>
      <c r="M32" s="407"/>
      <c r="N32" s="408"/>
      <c r="O32" s="409"/>
      <c r="P32" s="409"/>
      <c r="Q32" s="409"/>
      <c r="R32" s="409"/>
      <c r="S32" s="409"/>
      <c r="T32" s="409"/>
      <c r="U32" s="410"/>
      <c r="V32" s="301"/>
      <c r="W32" s="302"/>
      <c r="X32" s="302"/>
      <c r="Y32" s="251" t="s">
        <v>18</v>
      </c>
      <c r="Z32" s="366"/>
      <c r="AA32" s="367"/>
      <c r="AB32" s="367"/>
      <c r="AC32" s="367"/>
      <c r="AD32" s="367"/>
      <c r="AE32" s="367"/>
      <c r="AF32" s="368"/>
      <c r="AG32" s="417"/>
      <c r="AH32" s="367"/>
      <c r="AI32" s="367"/>
      <c r="AJ32" s="367"/>
      <c r="AK32" s="367"/>
      <c r="AL32" s="418"/>
      <c r="AM32" s="22"/>
      <c r="AN32" s="52"/>
      <c r="AO32" s="23"/>
      <c r="AP32" s="416" t="s">
        <v>47</v>
      </c>
      <c r="AQ32" s="416"/>
      <c r="AR32" s="24" t="s">
        <v>46</v>
      </c>
      <c r="AS32" s="372"/>
      <c r="AT32" s="372"/>
      <c r="AU32" s="372"/>
      <c r="AV32" s="19"/>
      <c r="AW32" s="19"/>
      <c r="AX32" s="65"/>
      <c r="HV32" s="7"/>
      <c r="HW32" s="7"/>
    </row>
    <row r="33" spans="2:231" ht="21" customHeight="1">
      <c r="B33" s="35" t="s">
        <v>40</v>
      </c>
      <c r="HW33" s="7"/>
    </row>
    <row r="34" spans="2:231" ht="21" customHeight="1">
      <c r="B34" s="36" t="s">
        <v>58</v>
      </c>
      <c r="C34" s="37" t="s">
        <v>30</v>
      </c>
      <c r="D34" s="38"/>
      <c r="E34" s="38"/>
      <c r="F34" s="38"/>
      <c r="G34" s="38"/>
      <c r="H34" s="38"/>
      <c r="I34" s="38"/>
      <c r="J34" s="38"/>
      <c r="K34" s="38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AO34" s="44"/>
      <c r="AP34" s="54" t="s">
        <v>51</v>
      </c>
      <c r="AQ34" s="44"/>
      <c r="AR34"/>
      <c r="AS34" s="44"/>
      <c r="AT34" s="93"/>
      <c r="AU34" s="44"/>
      <c r="AV34" s="44"/>
      <c r="AW34" s="44"/>
      <c r="AX34" s="4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</row>
    <row r="35" spans="2:231" ht="21" customHeight="1">
      <c r="B35" s="36" t="s">
        <v>58</v>
      </c>
      <c r="C35" s="37" t="s">
        <v>59</v>
      </c>
      <c r="D35" s="38"/>
      <c r="E35" s="38"/>
      <c r="F35" s="38"/>
      <c r="G35" s="38"/>
      <c r="H35" s="38"/>
      <c r="I35" s="38"/>
      <c r="J35" s="38"/>
      <c r="K35" s="38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AO35" s="89" t="s">
        <v>35</v>
      </c>
      <c r="AP35" s="362">
        <v>45088</v>
      </c>
      <c r="AQ35" s="362"/>
      <c r="AR35" s="16"/>
      <c r="AV35" s="57"/>
      <c r="AW35" s="57"/>
      <c r="AX35" s="57"/>
      <c r="AY35" s="17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</row>
    <row r="36" spans="2:231" ht="21" customHeight="1">
      <c r="B36" s="36" t="s">
        <v>58</v>
      </c>
      <c r="C36" s="37" t="s">
        <v>54</v>
      </c>
      <c r="D36" s="38"/>
      <c r="E36" s="38"/>
      <c r="F36" s="38"/>
      <c r="G36" s="38"/>
      <c r="H36" s="38"/>
      <c r="I36" s="38"/>
      <c r="J36" s="38"/>
      <c r="K36" s="38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5"/>
      <c r="AO36" s="15"/>
      <c r="AP36" s="14"/>
      <c r="AQ36" s="14"/>
      <c r="AR36" s="14"/>
      <c r="AS36" s="14"/>
      <c r="AT36" s="95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</row>
    <row r="37" spans="2:231" ht="21" customHeight="1">
      <c r="B37" s="36" t="s">
        <v>23</v>
      </c>
      <c r="C37" s="37" t="s">
        <v>60</v>
      </c>
      <c r="D37" s="38"/>
      <c r="E37" s="38"/>
      <c r="F37" s="38"/>
      <c r="G37" s="38"/>
      <c r="H37" s="38"/>
      <c r="I37" s="38"/>
      <c r="J37" s="38"/>
      <c r="K37" s="38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82"/>
    </row>
    <row r="38" spans="2:231" ht="21" customHeight="1">
      <c r="B38" s="36"/>
      <c r="C38" s="37"/>
      <c r="D38" s="38"/>
      <c r="E38" s="38"/>
      <c r="F38" s="38"/>
      <c r="G38" s="38"/>
      <c r="H38" s="38"/>
      <c r="I38" s="38"/>
      <c r="J38" s="38"/>
      <c r="K38" s="38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82"/>
    </row>
    <row r="39" spans="2:231" ht="21" customHeight="1">
      <c r="E39" s="38"/>
      <c r="F39" s="38"/>
      <c r="G39" s="38"/>
      <c r="H39" s="38"/>
      <c r="I39" s="38"/>
      <c r="J39" s="38"/>
      <c r="K39" s="38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82"/>
    </row>
    <row r="40" spans="2:231" ht="21" customHeight="1">
      <c r="B40" s="97"/>
      <c r="C40" s="98"/>
      <c r="D40" s="99"/>
      <c r="E40" s="99"/>
      <c r="F40" s="99"/>
      <c r="G40" s="99"/>
      <c r="H40" s="99"/>
      <c r="I40" s="99"/>
      <c r="J40" s="99"/>
      <c r="K40" s="99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82"/>
    </row>
    <row r="41" spans="2:231" ht="21" customHeight="1">
      <c r="B41" s="36"/>
      <c r="C41" s="37"/>
      <c r="D41" s="38"/>
      <c r="E41" s="35" t="s">
        <v>56</v>
      </c>
      <c r="F41" s="35"/>
      <c r="G41" s="38"/>
      <c r="H41" s="38"/>
      <c r="I41" s="38"/>
      <c r="J41" s="38"/>
      <c r="K41" s="14" t="s">
        <v>57</v>
      </c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82"/>
      <c r="AP41" s="55"/>
      <c r="AQ41" s="55"/>
      <c r="AR41" s="10"/>
      <c r="AS41" s="56"/>
      <c r="AT41" s="96"/>
      <c r="AU41" s="56"/>
      <c r="AV41" s="88"/>
      <c r="AW41" s="88"/>
      <c r="AX41" s="44"/>
    </row>
    <row r="42" spans="2:231" ht="21" customHeight="1">
      <c r="B42" s="36"/>
      <c r="C42" s="37"/>
      <c r="D42" s="38"/>
      <c r="E42" t="s">
        <v>61</v>
      </c>
      <c r="F42" s="38"/>
      <c r="G42" s="38"/>
      <c r="H42" s="38"/>
      <c r="I42" s="38"/>
      <c r="J42" s="38"/>
      <c r="K42" s="38" t="s">
        <v>62</v>
      </c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82"/>
      <c r="AP42" s="8"/>
      <c r="AQ42" s="8"/>
      <c r="AR42" s="8"/>
      <c r="AS42" s="8"/>
      <c r="AT42" s="8"/>
      <c r="AU42" s="8"/>
      <c r="AX42" s="59"/>
    </row>
    <row r="43" spans="2:231" ht="21" customHeight="1">
      <c r="B43" s="36"/>
      <c r="C43" s="37"/>
      <c r="D43" s="38"/>
      <c r="E43" t="s">
        <v>63</v>
      </c>
      <c r="F43" s="38"/>
      <c r="G43" s="38"/>
      <c r="H43" s="38"/>
      <c r="I43" s="38"/>
      <c r="J43" s="38"/>
      <c r="K43" s="38" t="s">
        <v>163</v>
      </c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82"/>
      <c r="AP43" s="8"/>
      <c r="AQ43" s="8"/>
      <c r="AR43" s="8"/>
      <c r="AS43" s="8"/>
      <c r="AT43" s="8"/>
      <c r="AU43" s="8"/>
      <c r="AV43" s="58"/>
      <c r="AW43" s="58"/>
      <c r="AX43" s="59"/>
    </row>
    <row r="44" spans="2:231" ht="21" customHeight="1">
      <c r="B44" s="36"/>
      <c r="C44" s="37"/>
      <c r="D44" s="38"/>
      <c r="E44" t="s">
        <v>65</v>
      </c>
      <c r="F44" s="38"/>
      <c r="G44" s="38"/>
      <c r="H44" s="38"/>
      <c r="I44" s="38"/>
      <c r="J44" s="38"/>
      <c r="K44" s="38" t="s">
        <v>64</v>
      </c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82"/>
    </row>
    <row r="45" spans="2:231" ht="21" customHeight="1">
      <c r="B45" s="36"/>
      <c r="C45" s="37"/>
      <c r="D45" s="38"/>
      <c r="E45" t="s">
        <v>67</v>
      </c>
      <c r="F45" s="38"/>
      <c r="G45" s="38"/>
      <c r="H45" s="38"/>
      <c r="I45" s="38"/>
      <c r="J45" s="38"/>
      <c r="K45" s="38" t="s">
        <v>66</v>
      </c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82"/>
    </row>
    <row r="46" spans="2:231" ht="21" customHeight="1">
      <c r="B46" s="36"/>
      <c r="C46" s="37"/>
      <c r="D46" s="38"/>
      <c r="E46" t="s">
        <v>68</v>
      </c>
      <c r="F46" s="38"/>
      <c r="G46" s="38"/>
      <c r="H46" s="38"/>
      <c r="I46" s="38"/>
      <c r="J46" s="38"/>
      <c r="K46" s="38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82"/>
    </row>
    <row r="47" spans="2:231" ht="21" customHeight="1">
      <c r="B47" s="36"/>
      <c r="C47" s="40"/>
      <c r="D47" s="38"/>
      <c r="E47" t="s">
        <v>69</v>
      </c>
      <c r="F47" s="38"/>
      <c r="G47" s="38"/>
      <c r="H47" s="38"/>
      <c r="I47" s="38"/>
      <c r="J47" s="38"/>
      <c r="K47" s="38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</row>
    <row r="48" spans="2:231" ht="21" customHeight="1">
      <c r="B48" s="36"/>
      <c r="C48" s="40"/>
      <c r="D48" s="38"/>
      <c r="E48" t="s">
        <v>70</v>
      </c>
      <c r="F48" s="38"/>
      <c r="G48" s="38"/>
      <c r="H48" s="38"/>
      <c r="I48" s="38"/>
      <c r="J48" s="38"/>
      <c r="K48" s="38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</row>
    <row r="49" spans="2:23" ht="21" customHeight="1">
      <c r="B49" s="39"/>
      <c r="C49" s="39"/>
      <c r="D49" s="39"/>
      <c r="E49" t="s">
        <v>71</v>
      </c>
      <c r="F49" s="38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</row>
  </sheetData>
  <mergeCells count="138">
    <mergeCell ref="B9:F9"/>
    <mergeCell ref="J11:K11"/>
    <mergeCell ref="I2:AI2"/>
    <mergeCell ref="W7:Z7"/>
    <mergeCell ref="G6:V6"/>
    <mergeCell ref="AA6:AI6"/>
    <mergeCell ref="AA7:AI7"/>
    <mergeCell ref="G4:AI4"/>
    <mergeCell ref="W12:Z12"/>
    <mergeCell ref="B2:F2"/>
    <mergeCell ref="B6:F6"/>
    <mergeCell ref="W6:Z6"/>
    <mergeCell ref="U11:V11"/>
    <mergeCell ref="G10:R10"/>
    <mergeCell ref="B8:F8"/>
    <mergeCell ref="G2:H2"/>
    <mergeCell ref="B4:F4"/>
    <mergeCell ref="AA11:AI11"/>
    <mergeCell ref="B7:F7"/>
    <mergeCell ref="G7:V7"/>
    <mergeCell ref="G9:R9"/>
    <mergeCell ref="M11:T11"/>
    <mergeCell ref="G11:H11"/>
    <mergeCell ref="S9:V9"/>
    <mergeCell ref="S8:Z8"/>
    <mergeCell ref="G8:R8"/>
    <mergeCell ref="S10:V10"/>
    <mergeCell ref="W10:AI10"/>
    <mergeCell ref="W11:Z11"/>
    <mergeCell ref="AA8:AI8"/>
    <mergeCell ref="W9:AI9"/>
    <mergeCell ref="BA30:BC30"/>
    <mergeCell ref="H32:N32"/>
    <mergeCell ref="O32:U32"/>
    <mergeCell ref="H30:N30"/>
    <mergeCell ref="O31:U31"/>
    <mergeCell ref="AP32:AQ32"/>
    <mergeCell ref="AG32:AL32"/>
    <mergeCell ref="AG30:AL30"/>
    <mergeCell ref="AO31:AP31"/>
    <mergeCell ref="Z30:AF30"/>
    <mergeCell ref="AG31:AL31"/>
    <mergeCell ref="V31:X31"/>
    <mergeCell ref="Z31:AF31"/>
    <mergeCell ref="H31:N31"/>
    <mergeCell ref="B16:AI16"/>
    <mergeCell ref="AB21:AI21"/>
    <mergeCell ref="AB22:AI22"/>
    <mergeCell ref="B10:F10"/>
    <mergeCell ref="B11:F11"/>
    <mergeCell ref="AP35:AQ35"/>
    <mergeCell ref="V29:Y29"/>
    <mergeCell ref="Z29:AF29"/>
    <mergeCell ref="AG29:AL29"/>
    <mergeCell ref="Z32:AF32"/>
    <mergeCell ref="AO30:AS30"/>
    <mergeCell ref="V30:X30"/>
    <mergeCell ref="AS32:AU32"/>
    <mergeCell ref="O13:R13"/>
    <mergeCell ref="AB15:AE15"/>
    <mergeCell ref="X13:AA13"/>
    <mergeCell ref="S13:V13"/>
    <mergeCell ref="O15:R15"/>
    <mergeCell ref="AB14:AE14"/>
    <mergeCell ref="H13:I13"/>
    <mergeCell ref="AF14:AI14"/>
    <mergeCell ref="G12:V12"/>
    <mergeCell ref="H15:I15"/>
    <mergeCell ref="AB13:AE13"/>
    <mergeCell ref="S15:V15"/>
    <mergeCell ref="K15:N15"/>
    <mergeCell ref="K13:N13"/>
    <mergeCell ref="V32:X32"/>
    <mergeCell ref="B29:C32"/>
    <mergeCell ref="D32:G32"/>
    <mergeCell ref="D29:G29"/>
    <mergeCell ref="D31:G31"/>
    <mergeCell ref="AA12:AI12"/>
    <mergeCell ref="D30:G30"/>
    <mergeCell ref="O30:U30"/>
    <mergeCell ref="H29:N29"/>
    <mergeCell ref="O29:U29"/>
    <mergeCell ref="J13:J15"/>
    <mergeCell ref="AF15:AI15"/>
    <mergeCell ref="O14:R14"/>
    <mergeCell ref="X15:AA15"/>
    <mergeCell ref="S14:V14"/>
    <mergeCell ref="X14:AA14"/>
    <mergeCell ref="W13:W15"/>
    <mergeCell ref="AF13:AI13"/>
    <mergeCell ref="B13:G15"/>
    <mergeCell ref="H14:I14"/>
    <mergeCell ref="K14:N14"/>
    <mergeCell ref="B20:E20"/>
    <mergeCell ref="C21:D21"/>
    <mergeCell ref="V22:AA23"/>
    <mergeCell ref="C12:F12"/>
    <mergeCell ref="R18:U19"/>
    <mergeCell ref="F18:K19"/>
    <mergeCell ref="F20:K21"/>
    <mergeCell ref="L24:Q25"/>
    <mergeCell ref="R24:U25"/>
    <mergeCell ref="F17:K17"/>
    <mergeCell ref="L17:Q17"/>
    <mergeCell ref="R17:U17"/>
    <mergeCell ref="F24:K25"/>
    <mergeCell ref="R22:U23"/>
    <mergeCell ref="B24:E24"/>
    <mergeCell ref="C25:D25"/>
    <mergeCell ref="F22:K23"/>
    <mergeCell ref="L22:Q23"/>
    <mergeCell ref="L18:Q19"/>
    <mergeCell ref="L20:Q21"/>
    <mergeCell ref="R20:U21"/>
    <mergeCell ref="B22:E22"/>
    <mergeCell ref="C23:D23"/>
    <mergeCell ref="V18:AA19"/>
    <mergeCell ref="B18:E18"/>
    <mergeCell ref="C19:D19"/>
    <mergeCell ref="B17:E17"/>
    <mergeCell ref="AB19:AI19"/>
    <mergeCell ref="AB18:AI18"/>
    <mergeCell ref="F26:K27"/>
    <mergeCell ref="L26:Q27"/>
    <mergeCell ref="R26:U27"/>
    <mergeCell ref="C27:D27"/>
    <mergeCell ref="AB26:AI26"/>
    <mergeCell ref="V24:AA25"/>
    <mergeCell ref="V20:AA21"/>
    <mergeCell ref="AB23:AI23"/>
    <mergeCell ref="AB25:AI25"/>
    <mergeCell ref="AB24:AI24"/>
    <mergeCell ref="AB20:AI20"/>
    <mergeCell ref="V26:AA27"/>
    <mergeCell ref="AB27:AI27"/>
    <mergeCell ref="B26:E26"/>
    <mergeCell ref="V17:AA17"/>
    <mergeCell ref="AB17:AI17"/>
  </mergeCells>
  <phoneticPr fontId="3"/>
  <dataValidations count="3">
    <dataValidation type="list" allowBlank="1" showInputMessage="1" showErrorMessage="1" sqref="AB20:AI20 AB26:AI26 AB24:AI24 AB22:AI22" xr:uid="{00000000-0002-0000-0000-000000000000}">
      <formula1>$E$41:$E$49</formula1>
    </dataValidation>
    <dataValidation type="list" allowBlank="1" showInputMessage="1" showErrorMessage="1" promptTitle="Ｓ指導者資格選択" prompt="_x000a_" sqref="AB18:AI18" xr:uid="{00000000-0002-0000-0000-000002000000}">
      <formula1>$E$41:$E$49</formula1>
    </dataValidation>
    <dataValidation type="list" allowBlank="1" showInputMessage="1" showErrorMessage="1" promptTitle="Ｆ指導者資格選択" sqref="AB19:AI19 AB21:AI21 AB23:AI23 AB25:AI25 AB27:AI27" xr:uid="{00000000-0002-0000-0000-000001000000}">
      <formula1>$K$41:$K$45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"/>
  <sheetViews>
    <sheetView showZeros="0" workbookViewId="0">
      <selection activeCell="O19" sqref="O19"/>
    </sheetView>
  </sheetViews>
  <sheetFormatPr defaultColWidth="8.33203125" defaultRowHeight="15"/>
  <cols>
    <col min="1" max="16384" width="8.33203125" style="129"/>
  </cols>
  <sheetData>
    <row r="1" spans="1:13" ht="24" customHeight="1" thickBot="1">
      <c r="A1" s="496" t="str">
        <f>参加申込書!G4</f>
        <v>第13回 北海道女子フットサルリーグ1部2023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</row>
    <row r="2" spans="1:13" ht="10.5" customHeight="1" thickBot="1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25.5" customHeight="1" thickBot="1">
      <c r="A3" s="129" t="s">
        <v>85</v>
      </c>
      <c r="C3" s="501" t="s">
        <v>124</v>
      </c>
      <c r="D3" s="501"/>
      <c r="E3" s="499">
        <f>参加申込書!AA8</f>
        <v>0</v>
      </c>
      <c r="F3" s="500"/>
      <c r="H3" s="513" t="s">
        <v>143</v>
      </c>
      <c r="I3" s="514"/>
      <c r="J3" s="211">
        <v>2018</v>
      </c>
      <c r="K3" s="212" t="s">
        <v>137</v>
      </c>
      <c r="L3" s="212" t="s">
        <v>138</v>
      </c>
      <c r="M3" s="213" t="s">
        <v>146</v>
      </c>
    </row>
    <row r="4" spans="1:13" ht="38.25" customHeight="1" thickBot="1">
      <c r="A4" s="510">
        <f>参加申込書!G7</f>
        <v>0</v>
      </c>
      <c r="B4" s="511"/>
      <c r="C4" s="511"/>
      <c r="D4" s="511"/>
      <c r="E4" s="511"/>
      <c r="F4" s="512"/>
      <c r="H4" s="515" t="s">
        <v>142</v>
      </c>
      <c r="I4" s="516"/>
      <c r="J4" s="507"/>
      <c r="K4" s="508"/>
      <c r="L4" s="508"/>
      <c r="M4" s="509"/>
    </row>
    <row r="5" spans="1:13" ht="25.2" customHeight="1" thickBot="1">
      <c r="A5" s="210" t="s">
        <v>139</v>
      </c>
      <c r="B5" s="208"/>
      <c r="C5" s="208"/>
      <c r="D5" s="208"/>
      <c r="E5" s="208"/>
      <c r="F5" s="208"/>
      <c r="H5" s="517" t="s">
        <v>140</v>
      </c>
      <c r="I5" s="500"/>
      <c r="J5" s="214"/>
      <c r="K5" s="204" t="s">
        <v>147</v>
      </c>
      <c r="L5" s="131"/>
      <c r="M5" s="135" t="s">
        <v>141</v>
      </c>
    </row>
    <row r="6" spans="1:13" ht="18" customHeight="1" thickBot="1">
      <c r="A6" s="497" t="s">
        <v>144</v>
      </c>
      <c r="B6" s="498"/>
      <c r="C6" s="518" t="s">
        <v>86</v>
      </c>
      <c r="D6" s="519"/>
      <c r="E6" s="519"/>
      <c r="F6" s="520"/>
    </row>
    <row r="7" spans="1:13" ht="18" customHeight="1">
      <c r="A7" s="524" t="str">
        <f>参加申込書!B18</f>
        <v>監督</v>
      </c>
      <c r="B7" s="525"/>
      <c r="C7" s="528">
        <f>参加申込書!F18</f>
        <v>0</v>
      </c>
      <c r="D7" s="529"/>
      <c r="E7" s="529"/>
      <c r="F7" s="530"/>
      <c r="H7" s="205" t="s">
        <v>136</v>
      </c>
      <c r="I7" s="206"/>
      <c r="J7" s="206"/>
      <c r="K7" s="206"/>
      <c r="L7" s="206"/>
      <c r="M7" s="207"/>
    </row>
    <row r="8" spans="1:13" ht="18" customHeight="1">
      <c r="A8" s="526">
        <f>参加申込書!B20</f>
        <v>0</v>
      </c>
      <c r="B8" s="525"/>
      <c r="C8" s="528">
        <f>参加申込書!F20</f>
        <v>0</v>
      </c>
      <c r="D8" s="531"/>
      <c r="E8" s="531"/>
      <c r="F8" s="532"/>
      <c r="H8" s="133"/>
      <c r="M8" s="132"/>
    </row>
    <row r="9" spans="1:13" ht="18" customHeight="1">
      <c r="A9" s="524">
        <f>参加申込書!B22</f>
        <v>0</v>
      </c>
      <c r="B9" s="525"/>
      <c r="C9" s="528">
        <f>参加申込書!F22</f>
        <v>0</v>
      </c>
      <c r="D9" s="531"/>
      <c r="E9" s="531"/>
      <c r="F9" s="532"/>
      <c r="H9" s="133"/>
      <c r="I9" s="209"/>
      <c r="J9" s="209"/>
      <c r="K9" s="209"/>
      <c r="L9" s="209"/>
      <c r="M9" s="132"/>
    </row>
    <row r="10" spans="1:13" ht="18" customHeight="1" thickBot="1">
      <c r="A10" s="505">
        <f>参加申込書!B24</f>
        <v>0</v>
      </c>
      <c r="B10" s="506"/>
      <c r="C10" s="502">
        <f>参加申込書!F24</f>
        <v>0</v>
      </c>
      <c r="D10" s="503"/>
      <c r="E10" s="503"/>
      <c r="F10" s="504"/>
      <c r="H10" s="134"/>
      <c r="I10" s="131"/>
      <c r="J10" s="131"/>
      <c r="K10" s="131"/>
      <c r="L10" s="131"/>
      <c r="M10" s="135"/>
    </row>
    <row r="11" spans="1:13" ht="20.25" customHeight="1" thickBot="1"/>
    <row r="12" spans="1:13" ht="18" customHeight="1">
      <c r="A12" s="564" t="s">
        <v>87</v>
      </c>
      <c r="B12" s="522"/>
      <c r="C12" s="522"/>
      <c r="D12" s="522"/>
      <c r="E12" s="522"/>
      <c r="F12" s="565"/>
      <c r="G12" s="521" t="s">
        <v>148</v>
      </c>
      <c r="H12" s="522"/>
      <c r="I12" s="522"/>
      <c r="J12" s="522"/>
      <c r="K12" s="522"/>
      <c r="L12" s="522"/>
      <c r="M12" s="523"/>
    </row>
    <row r="13" spans="1:13" ht="18" customHeight="1">
      <c r="A13" s="136" t="s">
        <v>79</v>
      </c>
      <c r="B13" s="527" t="s">
        <v>80</v>
      </c>
      <c r="C13" s="527"/>
      <c r="D13" s="137" t="s">
        <v>88</v>
      </c>
      <c r="E13" s="137" t="s">
        <v>89</v>
      </c>
      <c r="F13" s="138" t="s">
        <v>90</v>
      </c>
      <c r="G13" s="139" t="s">
        <v>91</v>
      </c>
      <c r="H13" s="140" t="s">
        <v>92</v>
      </c>
      <c r="I13" s="527" t="s">
        <v>93</v>
      </c>
      <c r="J13" s="527"/>
      <c r="K13" s="527" t="s">
        <v>94</v>
      </c>
      <c r="L13" s="527"/>
      <c r="M13" s="141" t="s">
        <v>95</v>
      </c>
    </row>
    <row r="14" spans="1:13" ht="18" customHeight="1">
      <c r="A14" s="198">
        <f>参加申込書!AL8</f>
        <v>0</v>
      </c>
      <c r="B14" s="562">
        <f>参加申込書!AO8</f>
        <v>0</v>
      </c>
      <c r="C14" s="563"/>
      <c r="D14" s="142"/>
      <c r="E14" s="142"/>
      <c r="F14" s="143"/>
      <c r="G14" s="144"/>
      <c r="H14" s="145"/>
      <c r="I14" s="533" t="s">
        <v>96</v>
      </c>
      <c r="J14" s="534"/>
      <c r="K14" s="533" t="s">
        <v>96</v>
      </c>
      <c r="L14" s="534"/>
      <c r="M14" s="146"/>
    </row>
    <row r="15" spans="1:13" ht="18" customHeight="1">
      <c r="A15" s="199">
        <f>参加申込書!AL9</f>
        <v>0</v>
      </c>
      <c r="B15" s="553">
        <f>参加申込書!AO9</f>
        <v>0</v>
      </c>
      <c r="C15" s="554"/>
      <c r="D15" s="147"/>
      <c r="E15" s="147"/>
      <c r="F15" s="148"/>
      <c r="G15" s="149"/>
      <c r="H15" s="150"/>
      <c r="I15" s="535" t="s">
        <v>96</v>
      </c>
      <c r="J15" s="536"/>
      <c r="K15" s="535" t="s">
        <v>96</v>
      </c>
      <c r="L15" s="536"/>
      <c r="M15" s="151"/>
    </row>
    <row r="16" spans="1:13" ht="18" customHeight="1">
      <c r="A16" s="199">
        <f>参加申込書!AL10</f>
        <v>0</v>
      </c>
      <c r="B16" s="553">
        <f>参加申込書!AO10</f>
        <v>0</v>
      </c>
      <c r="C16" s="554"/>
      <c r="D16" s="147"/>
      <c r="E16" s="147"/>
      <c r="F16" s="148"/>
      <c r="G16" s="149"/>
      <c r="H16" s="150"/>
      <c r="I16" s="535" t="s">
        <v>96</v>
      </c>
      <c r="J16" s="536"/>
      <c r="K16" s="535" t="s">
        <v>96</v>
      </c>
      <c r="L16" s="536"/>
      <c r="M16" s="151"/>
    </row>
    <row r="17" spans="1:13" ht="18" customHeight="1">
      <c r="A17" s="199">
        <f>参加申込書!AL11</f>
        <v>0</v>
      </c>
      <c r="B17" s="553">
        <f>参加申込書!AO11</f>
        <v>0</v>
      </c>
      <c r="C17" s="554"/>
      <c r="D17" s="147"/>
      <c r="E17" s="147"/>
      <c r="F17" s="148"/>
      <c r="G17" s="149"/>
      <c r="H17" s="150"/>
      <c r="I17" s="535" t="s">
        <v>96</v>
      </c>
      <c r="J17" s="536"/>
      <c r="K17" s="535" t="s">
        <v>96</v>
      </c>
      <c r="L17" s="536"/>
      <c r="M17" s="151"/>
    </row>
    <row r="18" spans="1:13" ht="18" customHeight="1">
      <c r="A18" s="200">
        <f>参加申込書!AL12</f>
        <v>0</v>
      </c>
      <c r="B18" s="566">
        <f>参加申込書!AO12</f>
        <v>0</v>
      </c>
      <c r="C18" s="567"/>
      <c r="D18" s="152"/>
      <c r="E18" s="152"/>
      <c r="F18" s="153"/>
      <c r="G18" s="154"/>
      <c r="H18" s="155"/>
      <c r="I18" s="537" t="s">
        <v>96</v>
      </c>
      <c r="J18" s="538"/>
      <c r="K18" s="537" t="s">
        <v>96</v>
      </c>
      <c r="L18" s="538"/>
      <c r="M18" s="156"/>
    </row>
    <row r="19" spans="1:13" ht="18" customHeight="1">
      <c r="A19" s="201">
        <f>参加申込書!AL13</f>
        <v>0</v>
      </c>
      <c r="B19" s="551">
        <f>参加申込書!AO13</f>
        <v>0</v>
      </c>
      <c r="C19" s="552"/>
      <c r="D19" s="157"/>
      <c r="E19" s="157"/>
      <c r="F19" s="158"/>
      <c r="G19" s="159"/>
      <c r="H19" s="160"/>
      <c r="I19" s="539" t="s">
        <v>96</v>
      </c>
      <c r="J19" s="540"/>
      <c r="K19" s="539" t="s">
        <v>96</v>
      </c>
      <c r="L19" s="540"/>
      <c r="M19" s="161"/>
    </row>
    <row r="20" spans="1:13" ht="18" customHeight="1">
      <c r="A20" s="199">
        <f>参加申込書!AL14</f>
        <v>0</v>
      </c>
      <c r="B20" s="553">
        <f>参加申込書!AO14</f>
        <v>0</v>
      </c>
      <c r="C20" s="554"/>
      <c r="D20" s="147"/>
      <c r="E20" s="147"/>
      <c r="F20" s="148"/>
      <c r="G20" s="149"/>
      <c r="H20" s="150"/>
      <c r="I20" s="535" t="s">
        <v>96</v>
      </c>
      <c r="J20" s="536"/>
      <c r="K20" s="535" t="s">
        <v>96</v>
      </c>
      <c r="L20" s="536"/>
      <c r="M20" s="151"/>
    </row>
    <row r="21" spans="1:13" ht="18" customHeight="1">
      <c r="A21" s="199">
        <f>参加申込書!AL15</f>
        <v>0</v>
      </c>
      <c r="B21" s="553">
        <f>参加申込書!AO15</f>
        <v>0</v>
      </c>
      <c r="C21" s="554"/>
      <c r="D21" s="147"/>
      <c r="E21" s="147"/>
      <c r="F21" s="148"/>
      <c r="G21" s="149"/>
      <c r="H21" s="150"/>
      <c r="I21" s="535" t="s">
        <v>96</v>
      </c>
      <c r="J21" s="536"/>
      <c r="K21" s="535" t="s">
        <v>96</v>
      </c>
      <c r="L21" s="536"/>
      <c r="M21" s="151"/>
    </row>
    <row r="22" spans="1:13" ht="18" customHeight="1">
      <c r="A22" s="199">
        <f>参加申込書!AL16</f>
        <v>0</v>
      </c>
      <c r="B22" s="553">
        <f>参加申込書!AO16</f>
        <v>0</v>
      </c>
      <c r="C22" s="554"/>
      <c r="D22" s="147"/>
      <c r="E22" s="147"/>
      <c r="F22" s="148"/>
      <c r="G22" s="149"/>
      <c r="H22" s="150"/>
      <c r="I22" s="535" t="s">
        <v>96</v>
      </c>
      <c r="J22" s="536"/>
      <c r="K22" s="535" t="s">
        <v>96</v>
      </c>
      <c r="L22" s="536"/>
      <c r="M22" s="151"/>
    </row>
    <row r="23" spans="1:13" ht="18" customHeight="1">
      <c r="A23" s="200">
        <f>参加申込書!AL17</f>
        <v>0</v>
      </c>
      <c r="B23" s="566">
        <f>参加申込書!AO17</f>
        <v>0</v>
      </c>
      <c r="C23" s="567"/>
      <c r="D23" s="162"/>
      <c r="E23" s="162"/>
      <c r="F23" s="163"/>
      <c r="G23" s="164"/>
      <c r="H23" s="165"/>
      <c r="I23" s="541" t="s">
        <v>96</v>
      </c>
      <c r="J23" s="542"/>
      <c r="K23" s="541" t="s">
        <v>96</v>
      </c>
      <c r="L23" s="542"/>
      <c r="M23" s="166"/>
    </row>
    <row r="24" spans="1:13" ht="18" customHeight="1">
      <c r="A24" s="201">
        <f>参加申込書!AL18</f>
        <v>0</v>
      </c>
      <c r="B24" s="551">
        <f>参加申込書!AO18</f>
        <v>0</v>
      </c>
      <c r="C24" s="552"/>
      <c r="D24" s="142"/>
      <c r="E24" s="142"/>
      <c r="F24" s="143"/>
      <c r="G24" s="144"/>
      <c r="H24" s="145"/>
      <c r="I24" s="533" t="s">
        <v>96</v>
      </c>
      <c r="J24" s="534"/>
      <c r="K24" s="533" t="s">
        <v>96</v>
      </c>
      <c r="L24" s="534"/>
      <c r="M24" s="146"/>
    </row>
    <row r="25" spans="1:13" ht="18" customHeight="1">
      <c r="A25" s="199">
        <f>参加申込書!AL19</f>
        <v>0</v>
      </c>
      <c r="B25" s="553">
        <f>参加申込書!AO19</f>
        <v>0</v>
      </c>
      <c r="C25" s="554"/>
      <c r="D25" s="147"/>
      <c r="E25" s="147"/>
      <c r="F25" s="148"/>
      <c r="G25" s="149"/>
      <c r="H25" s="150"/>
      <c r="I25" s="535" t="s">
        <v>96</v>
      </c>
      <c r="J25" s="536"/>
      <c r="K25" s="535" t="s">
        <v>96</v>
      </c>
      <c r="L25" s="536"/>
      <c r="M25" s="151"/>
    </row>
    <row r="26" spans="1:13" ht="18" customHeight="1">
      <c r="A26" s="199">
        <f>参加申込書!AL20</f>
        <v>0</v>
      </c>
      <c r="B26" s="553">
        <f>参加申込書!AO20</f>
        <v>0</v>
      </c>
      <c r="C26" s="554"/>
      <c r="D26" s="147"/>
      <c r="E26" s="147"/>
      <c r="F26" s="148"/>
      <c r="G26" s="149"/>
      <c r="H26" s="150"/>
      <c r="I26" s="535" t="s">
        <v>96</v>
      </c>
      <c r="J26" s="536"/>
      <c r="K26" s="535" t="s">
        <v>96</v>
      </c>
      <c r="L26" s="536"/>
      <c r="M26" s="151"/>
    </row>
    <row r="27" spans="1:13" ht="18" customHeight="1">
      <c r="A27" s="199">
        <f>参加申込書!AL21</f>
        <v>0</v>
      </c>
      <c r="B27" s="553">
        <f>参加申込書!AO21</f>
        <v>0</v>
      </c>
      <c r="C27" s="554"/>
      <c r="D27" s="147"/>
      <c r="E27" s="147"/>
      <c r="F27" s="148"/>
      <c r="G27" s="149"/>
      <c r="H27" s="150"/>
      <c r="I27" s="535" t="s">
        <v>96</v>
      </c>
      <c r="J27" s="536"/>
      <c r="K27" s="535" t="s">
        <v>96</v>
      </c>
      <c r="L27" s="536"/>
      <c r="M27" s="151"/>
    </row>
    <row r="28" spans="1:13" ht="18" customHeight="1">
      <c r="A28" s="200">
        <f>参加申込書!AL22</f>
        <v>0</v>
      </c>
      <c r="B28" s="566">
        <f>参加申込書!AO22</f>
        <v>0</v>
      </c>
      <c r="C28" s="567"/>
      <c r="D28" s="152"/>
      <c r="E28" s="152"/>
      <c r="F28" s="153"/>
      <c r="G28" s="154"/>
      <c r="H28" s="155"/>
      <c r="I28" s="537" t="s">
        <v>96</v>
      </c>
      <c r="J28" s="538"/>
      <c r="K28" s="537" t="s">
        <v>96</v>
      </c>
      <c r="L28" s="538"/>
      <c r="M28" s="156"/>
    </row>
    <row r="29" spans="1:13" ht="18" customHeight="1">
      <c r="A29" s="201">
        <f>参加申込書!AL23</f>
        <v>0</v>
      </c>
      <c r="B29" s="551">
        <f>参加申込書!AO23</f>
        <v>0</v>
      </c>
      <c r="C29" s="552"/>
      <c r="D29" s="157"/>
      <c r="E29" s="157"/>
      <c r="F29" s="158"/>
      <c r="G29" s="159"/>
      <c r="H29" s="160"/>
      <c r="I29" s="539" t="s">
        <v>96</v>
      </c>
      <c r="J29" s="540"/>
      <c r="K29" s="539" t="s">
        <v>96</v>
      </c>
      <c r="L29" s="540"/>
      <c r="M29" s="161"/>
    </row>
    <row r="30" spans="1:13" ht="18" customHeight="1">
      <c r="A30" s="199">
        <f>参加申込書!AL24</f>
        <v>0</v>
      </c>
      <c r="B30" s="553">
        <f>参加申込書!AO24</f>
        <v>0</v>
      </c>
      <c r="C30" s="554"/>
      <c r="D30" s="147"/>
      <c r="E30" s="147"/>
      <c r="F30" s="148"/>
      <c r="G30" s="149"/>
      <c r="H30" s="150"/>
      <c r="I30" s="535" t="s">
        <v>96</v>
      </c>
      <c r="J30" s="536"/>
      <c r="K30" s="535" t="s">
        <v>96</v>
      </c>
      <c r="L30" s="536"/>
      <c r="M30" s="151"/>
    </row>
    <row r="31" spans="1:13" ht="18" customHeight="1">
      <c r="A31" s="199">
        <f>参加申込書!AL25</f>
        <v>0</v>
      </c>
      <c r="B31" s="553">
        <f>参加申込書!AO25</f>
        <v>0</v>
      </c>
      <c r="C31" s="554"/>
      <c r="D31" s="147"/>
      <c r="E31" s="147"/>
      <c r="F31" s="148"/>
      <c r="G31" s="149"/>
      <c r="H31" s="150"/>
      <c r="I31" s="535" t="s">
        <v>96</v>
      </c>
      <c r="J31" s="536"/>
      <c r="K31" s="535" t="s">
        <v>96</v>
      </c>
      <c r="L31" s="536"/>
      <c r="M31" s="151"/>
    </row>
    <row r="32" spans="1:13" ht="18" customHeight="1">
      <c r="A32" s="199">
        <f>参加申込書!AL26</f>
        <v>0</v>
      </c>
      <c r="B32" s="553">
        <f>参加申込書!AO26</f>
        <v>0</v>
      </c>
      <c r="C32" s="554"/>
      <c r="D32" s="147"/>
      <c r="E32" s="147"/>
      <c r="F32" s="148"/>
      <c r="G32" s="149"/>
      <c r="H32" s="150"/>
      <c r="I32" s="535" t="s">
        <v>96</v>
      </c>
      <c r="J32" s="536"/>
      <c r="K32" s="535" t="s">
        <v>96</v>
      </c>
      <c r="L32" s="536"/>
      <c r="M32" s="151"/>
    </row>
    <row r="33" spans="1:13" ht="18" customHeight="1" thickBot="1">
      <c r="A33" s="202">
        <f>参加申込書!AL27</f>
        <v>0</v>
      </c>
      <c r="B33" s="555">
        <f>参加申込書!AO27</f>
        <v>0</v>
      </c>
      <c r="C33" s="556"/>
      <c r="D33" s="167"/>
      <c r="E33" s="167"/>
      <c r="F33" s="168"/>
      <c r="G33" s="169"/>
      <c r="H33" s="170"/>
      <c r="I33" s="557" t="s">
        <v>96</v>
      </c>
      <c r="J33" s="558"/>
      <c r="K33" s="557" t="s">
        <v>96</v>
      </c>
      <c r="L33" s="558"/>
      <c r="M33" s="171"/>
    </row>
    <row r="34" spans="1:13" ht="10.5" customHeight="1">
      <c r="M34" s="172" t="s">
        <v>97</v>
      </c>
    </row>
    <row r="35" spans="1:13" ht="10.5" customHeight="1" thickBot="1"/>
    <row r="36" spans="1:13" ht="18" customHeight="1">
      <c r="A36" s="568" t="s">
        <v>98</v>
      </c>
      <c r="B36" s="173" t="s">
        <v>99</v>
      </c>
      <c r="C36" s="124" t="s">
        <v>100</v>
      </c>
      <c r="D36" s="124" t="s">
        <v>101</v>
      </c>
      <c r="E36" s="125" t="s">
        <v>102</v>
      </c>
      <c r="F36" s="126" t="s">
        <v>120</v>
      </c>
      <c r="G36" s="124" t="s">
        <v>121</v>
      </c>
      <c r="H36" s="124" t="s">
        <v>82</v>
      </c>
      <c r="I36" s="125" t="s">
        <v>102</v>
      </c>
      <c r="L36" s="559" t="s">
        <v>103</v>
      </c>
      <c r="M36" s="543"/>
    </row>
    <row r="37" spans="1:13" ht="18" customHeight="1">
      <c r="A37" s="570"/>
      <c r="B37" s="174" t="s">
        <v>83</v>
      </c>
      <c r="C37" s="194">
        <f>参加申込書!K14</f>
        <v>0</v>
      </c>
      <c r="D37" s="194">
        <f>参加申込書!O14</f>
        <v>0</v>
      </c>
      <c r="E37" s="192">
        <f>参加申込書!S14</f>
        <v>0</v>
      </c>
      <c r="F37" s="127" t="s">
        <v>83</v>
      </c>
      <c r="G37" s="194">
        <f>参加申込書!X14</f>
        <v>0</v>
      </c>
      <c r="H37" s="194">
        <f>参加申込書!AB14</f>
        <v>0</v>
      </c>
      <c r="I37" s="192">
        <f>参加申込書!AF14</f>
        <v>0</v>
      </c>
      <c r="L37" s="560"/>
      <c r="M37" s="544"/>
    </row>
    <row r="38" spans="1:13" ht="18" customHeight="1" thickBot="1">
      <c r="A38" s="569"/>
      <c r="B38" s="175" t="s">
        <v>84</v>
      </c>
      <c r="C38" s="195">
        <f>参加申込書!K15</f>
        <v>0</v>
      </c>
      <c r="D38" s="195">
        <f>参加申込書!O15</f>
        <v>0</v>
      </c>
      <c r="E38" s="193">
        <f>参加申込書!S15</f>
        <v>0</v>
      </c>
      <c r="F38" s="128" t="s">
        <v>84</v>
      </c>
      <c r="G38" s="195">
        <f>参加申込書!X15</f>
        <v>0</v>
      </c>
      <c r="H38" s="195">
        <f>参加申込書!AB15</f>
        <v>0</v>
      </c>
      <c r="I38" s="193">
        <f>参加申込書!AF15</f>
        <v>0</v>
      </c>
      <c r="L38" s="561"/>
      <c r="M38" s="545"/>
    </row>
    <row r="39" spans="1:13" ht="10.5" customHeight="1" thickBot="1">
      <c r="A39" s="196"/>
    </row>
    <row r="40" spans="1:13" ht="18" customHeight="1">
      <c r="A40" s="568" t="s">
        <v>104</v>
      </c>
      <c r="B40" s="173" t="s">
        <v>105</v>
      </c>
      <c r="C40" s="176">
        <v>1</v>
      </c>
      <c r="D40" s="176">
        <v>2</v>
      </c>
      <c r="E40" s="176">
        <v>3</v>
      </c>
      <c r="F40" s="176">
        <v>4</v>
      </c>
      <c r="G40" s="190">
        <v>5</v>
      </c>
      <c r="H40" s="177">
        <v>6</v>
      </c>
      <c r="J40" s="546" t="s">
        <v>106</v>
      </c>
      <c r="K40" s="124" t="s">
        <v>105</v>
      </c>
      <c r="L40" s="548" t="s">
        <v>107</v>
      </c>
      <c r="M40" s="549"/>
    </row>
    <row r="41" spans="1:13" ht="18" customHeight="1" thickBot="1">
      <c r="A41" s="569"/>
      <c r="B41" s="197" t="s">
        <v>108</v>
      </c>
      <c r="C41" s="179">
        <v>1</v>
      </c>
      <c r="D41" s="179">
        <v>2</v>
      </c>
      <c r="E41" s="179">
        <v>3</v>
      </c>
      <c r="F41" s="179">
        <v>4</v>
      </c>
      <c r="G41" s="191">
        <v>5</v>
      </c>
      <c r="H41" s="180">
        <v>6</v>
      </c>
      <c r="J41" s="547"/>
      <c r="K41" s="178" t="s">
        <v>108</v>
      </c>
      <c r="L41" s="506" t="s">
        <v>109</v>
      </c>
      <c r="M41" s="550"/>
    </row>
    <row r="42" spans="1:13" ht="10.5" customHeight="1" thickBot="1"/>
    <row r="43" spans="1:13" s="184" customFormat="1" ht="17.25" customHeight="1">
      <c r="A43" s="181" t="s">
        <v>110</v>
      </c>
      <c r="B43" s="182"/>
      <c r="C43" s="182" t="s">
        <v>111</v>
      </c>
      <c r="D43" s="182"/>
      <c r="E43" s="182"/>
      <c r="F43" s="182"/>
      <c r="G43" s="182"/>
      <c r="H43" s="182"/>
      <c r="I43" s="182"/>
      <c r="J43" s="182"/>
      <c r="K43" s="182"/>
      <c r="L43" s="182"/>
      <c r="M43" s="183"/>
    </row>
    <row r="44" spans="1:13" s="184" customFormat="1" ht="17.25" customHeight="1">
      <c r="A44" s="185"/>
      <c r="C44" s="184" t="s">
        <v>112</v>
      </c>
      <c r="M44" s="186"/>
    </row>
    <row r="45" spans="1:13" s="184" customFormat="1" ht="17.25" customHeight="1">
      <c r="A45" s="185"/>
      <c r="C45" s="184" t="s">
        <v>113</v>
      </c>
      <c r="D45" s="184" t="s">
        <v>114</v>
      </c>
      <c r="M45" s="186"/>
    </row>
    <row r="46" spans="1:13" s="184" customFormat="1" ht="17.25" customHeight="1">
      <c r="A46" s="185"/>
      <c r="D46" s="184" t="s">
        <v>115</v>
      </c>
      <c r="M46" s="186"/>
    </row>
    <row r="47" spans="1:13" s="184" customFormat="1" ht="17.25" customHeight="1">
      <c r="A47" s="185"/>
      <c r="D47" s="184" t="s">
        <v>116</v>
      </c>
      <c r="M47" s="186"/>
    </row>
    <row r="48" spans="1:13" s="184" customFormat="1" ht="17.25" customHeight="1">
      <c r="A48" s="185"/>
      <c r="D48" s="184" t="s">
        <v>117</v>
      </c>
      <c r="M48" s="186"/>
    </row>
    <row r="49" spans="1:13" s="184" customFormat="1" ht="17.25" customHeight="1">
      <c r="A49" s="185"/>
      <c r="C49" s="184" t="s">
        <v>118</v>
      </c>
      <c r="M49" s="186"/>
    </row>
    <row r="50" spans="1:13" s="184" customFormat="1" ht="17.25" customHeight="1" thickBot="1">
      <c r="A50" s="187"/>
      <c r="B50" s="188"/>
      <c r="C50" s="188" t="s">
        <v>119</v>
      </c>
      <c r="D50" s="188"/>
      <c r="E50" s="188"/>
      <c r="F50" s="188"/>
      <c r="G50" s="188"/>
      <c r="H50" s="188"/>
      <c r="I50" s="188"/>
      <c r="J50" s="188"/>
      <c r="K50" s="188"/>
      <c r="L50" s="188"/>
      <c r="M50" s="189"/>
    </row>
  </sheetData>
  <mergeCells count="90">
    <mergeCell ref="B18:C18"/>
    <mergeCell ref="B19:C19"/>
    <mergeCell ref="B20:C20"/>
    <mergeCell ref="A40:A41"/>
    <mergeCell ref="A36:A38"/>
    <mergeCell ref="B22:C22"/>
    <mergeCell ref="B23:C23"/>
    <mergeCell ref="B24:C24"/>
    <mergeCell ref="B21:C21"/>
    <mergeCell ref="B25:C25"/>
    <mergeCell ref="B26:C26"/>
    <mergeCell ref="B27:C27"/>
    <mergeCell ref="B28:C28"/>
    <mergeCell ref="B30:C30"/>
    <mergeCell ref="B14:C14"/>
    <mergeCell ref="B15:C15"/>
    <mergeCell ref="B16:C16"/>
    <mergeCell ref="B17:C17"/>
    <mergeCell ref="A9:B9"/>
    <mergeCell ref="C9:F9"/>
    <mergeCell ref="A12:F12"/>
    <mergeCell ref="M36:M38"/>
    <mergeCell ref="J40:J41"/>
    <mergeCell ref="L40:M40"/>
    <mergeCell ref="L41:M41"/>
    <mergeCell ref="B29:C29"/>
    <mergeCell ref="B31:C31"/>
    <mergeCell ref="B32:C32"/>
    <mergeCell ref="B33:C33"/>
    <mergeCell ref="I32:J32"/>
    <mergeCell ref="K32:L32"/>
    <mergeCell ref="I33:J33"/>
    <mergeCell ref="K33:L33"/>
    <mergeCell ref="L36:L38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I14:J14"/>
    <mergeCell ref="K14:L14"/>
    <mergeCell ref="I15:J15"/>
    <mergeCell ref="K15:L15"/>
    <mergeCell ref="I16:J16"/>
    <mergeCell ref="K16:L16"/>
    <mergeCell ref="G12:M12"/>
    <mergeCell ref="A7:B7"/>
    <mergeCell ref="A8:B8"/>
    <mergeCell ref="I13:J13"/>
    <mergeCell ref="K13:L13"/>
    <mergeCell ref="B13:C13"/>
    <mergeCell ref="C7:F7"/>
    <mergeCell ref="C8:F8"/>
    <mergeCell ref="A1:M1"/>
    <mergeCell ref="A6:B6"/>
    <mergeCell ref="E3:F3"/>
    <mergeCell ref="C3:D3"/>
    <mergeCell ref="C10:F10"/>
    <mergeCell ref="A10:B10"/>
    <mergeCell ref="J4:M4"/>
    <mergeCell ref="A4:F4"/>
    <mergeCell ref="H3:I3"/>
    <mergeCell ref="H4:I4"/>
    <mergeCell ref="H5:I5"/>
    <mergeCell ref="C6:F6"/>
  </mergeCells>
  <phoneticPr fontId="3"/>
  <printOptions horizontalCentered="1"/>
  <pageMargins left="0.70866141732283472" right="0.70866141732283472" top="0.98425196850393704" bottom="0.39370078740157483" header="0.31496062992125984" footer="0.31496062992125984"/>
  <pageSetup paperSize="9" scale="88" orientation="portrait" r:id="rId1"/>
  <headerFooter>
    <oddHeader xml:space="preserve">&amp;C&amp;"ＭＳ Ｐゴシック,太字"&amp;20
フットサルメンバー提出用紙&amp;"ＭＳ Ｐゴシック,標準"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S41"/>
  <sheetViews>
    <sheetView showZeros="0" workbookViewId="0">
      <selection activeCell="Y20" sqref="Y20"/>
    </sheetView>
  </sheetViews>
  <sheetFormatPr defaultColWidth="9.109375" defaultRowHeight="13.8"/>
  <cols>
    <col min="1" max="9" width="5.33203125" style="217" customWidth="1"/>
    <col min="10" max="10" width="2.109375" style="221" customWidth="1"/>
    <col min="11" max="23" width="5.33203125" style="217" customWidth="1"/>
    <col min="24" max="16384" width="9.109375" style="217"/>
  </cols>
  <sheetData>
    <row r="1" spans="1:19" ht="18.75" customHeight="1">
      <c r="A1" s="215"/>
      <c r="B1" s="216"/>
      <c r="C1" s="216"/>
      <c r="D1" s="216"/>
      <c r="E1" s="216"/>
      <c r="F1" s="216"/>
      <c r="G1" s="216"/>
      <c r="H1" s="216"/>
      <c r="J1" s="217"/>
    </row>
    <row r="2" spans="1:19" ht="15" customHeight="1">
      <c r="A2" s="218"/>
      <c r="B2" s="219"/>
      <c r="C2" s="219"/>
      <c r="D2" s="219"/>
      <c r="E2" s="219"/>
      <c r="F2" s="219"/>
      <c r="G2" s="219"/>
      <c r="H2" s="219"/>
      <c r="I2" s="220"/>
      <c r="J2" s="217"/>
    </row>
    <row r="3" spans="1:19" ht="15" customHeight="1">
      <c r="J3" s="217"/>
    </row>
    <row r="4" spans="1:19" ht="20.25" customHeight="1">
      <c r="A4" s="577" t="s">
        <v>5</v>
      </c>
      <c r="B4" s="578"/>
      <c r="C4" s="578"/>
      <c r="D4" s="588">
        <f>参加申込書!G6</f>
        <v>0</v>
      </c>
      <c r="E4" s="589"/>
      <c r="F4" s="589"/>
      <c r="G4" s="589"/>
      <c r="H4" s="589"/>
      <c r="I4" s="590"/>
      <c r="K4" s="577" t="s">
        <v>5</v>
      </c>
      <c r="L4" s="578"/>
      <c r="M4" s="578"/>
      <c r="N4" s="588">
        <f>参加申込書!Q6</f>
        <v>0</v>
      </c>
      <c r="O4" s="589"/>
      <c r="P4" s="589"/>
      <c r="Q4" s="589"/>
      <c r="R4" s="589"/>
      <c r="S4" s="590"/>
    </row>
    <row r="5" spans="1:19" s="216" customFormat="1" ht="30" customHeight="1">
      <c r="A5" s="579" t="s">
        <v>128</v>
      </c>
      <c r="B5" s="580"/>
      <c r="C5" s="580"/>
      <c r="D5" s="581">
        <f>参加申込書!G7</f>
        <v>0</v>
      </c>
      <c r="E5" s="582"/>
      <c r="F5" s="582"/>
      <c r="G5" s="582"/>
      <c r="H5" s="582"/>
      <c r="I5" s="583"/>
      <c r="J5" s="221"/>
      <c r="K5" s="579" t="s">
        <v>128</v>
      </c>
      <c r="L5" s="580"/>
      <c r="M5" s="580"/>
      <c r="N5" s="581">
        <f>参加申込書!Q7</f>
        <v>0</v>
      </c>
      <c r="O5" s="582"/>
      <c r="P5" s="582"/>
      <c r="Q5" s="582"/>
      <c r="R5" s="582"/>
      <c r="S5" s="583"/>
    </row>
    <row r="6" spans="1:19" s="224" customFormat="1" ht="19.2" customHeight="1">
      <c r="A6" s="222"/>
      <c r="B6" s="223"/>
      <c r="C6" s="223"/>
      <c r="D6" s="223"/>
      <c r="E6" s="223"/>
      <c r="F6" s="223"/>
      <c r="G6" s="223"/>
      <c r="H6" s="223"/>
      <c r="I6" s="223"/>
      <c r="J6" s="221"/>
      <c r="K6" s="222"/>
      <c r="L6" s="223"/>
      <c r="M6" s="223"/>
      <c r="N6" s="223"/>
      <c r="O6" s="223"/>
      <c r="P6" s="223"/>
      <c r="Q6" s="223"/>
      <c r="R6" s="223"/>
      <c r="S6" s="223"/>
    </row>
    <row r="7" spans="1:19" ht="19.2" customHeight="1">
      <c r="A7" s="572" t="s">
        <v>129</v>
      </c>
      <c r="B7" s="573"/>
      <c r="C7" s="573"/>
      <c r="D7" s="573"/>
      <c r="E7" s="573"/>
      <c r="F7" s="573"/>
      <c r="G7" s="573"/>
      <c r="H7" s="573"/>
      <c r="I7" s="573"/>
      <c r="K7" s="572" t="s">
        <v>129</v>
      </c>
      <c r="L7" s="573"/>
      <c r="M7" s="573"/>
      <c r="N7" s="573"/>
      <c r="O7" s="573"/>
      <c r="P7" s="573"/>
      <c r="Q7" s="573"/>
      <c r="R7" s="573"/>
      <c r="S7" s="573"/>
    </row>
    <row r="8" spans="1:19" ht="19.2" customHeight="1">
      <c r="A8" s="584" t="str">
        <f>参加申込書!B18</f>
        <v>監督</v>
      </c>
      <c r="B8" s="585"/>
      <c r="C8" s="585"/>
      <c r="D8" s="586">
        <f>参加申込書!F18</f>
        <v>0</v>
      </c>
      <c r="E8" s="586"/>
      <c r="F8" s="586"/>
      <c r="G8" s="586"/>
      <c r="H8" s="586"/>
      <c r="I8" s="587"/>
      <c r="K8" s="584">
        <f>参加申込書!L18</f>
        <v>0</v>
      </c>
      <c r="L8" s="585"/>
      <c r="M8" s="585"/>
      <c r="N8" s="586">
        <f>参加申込書!P18</f>
        <v>0</v>
      </c>
      <c r="O8" s="586"/>
      <c r="P8" s="586"/>
      <c r="Q8" s="586"/>
      <c r="R8" s="586"/>
      <c r="S8" s="587"/>
    </row>
    <row r="9" spans="1:19" ht="19.2" customHeight="1">
      <c r="A9" s="584">
        <f>参加申込書!B20</f>
        <v>0</v>
      </c>
      <c r="B9" s="585"/>
      <c r="C9" s="585"/>
      <c r="D9" s="586">
        <f>参加申込書!F20</f>
        <v>0</v>
      </c>
      <c r="E9" s="586"/>
      <c r="F9" s="586"/>
      <c r="G9" s="586"/>
      <c r="H9" s="586"/>
      <c r="I9" s="587"/>
      <c r="K9" s="584">
        <f>参加申込書!L20</f>
        <v>0</v>
      </c>
      <c r="L9" s="585"/>
      <c r="M9" s="585"/>
      <c r="N9" s="586">
        <f>参加申込書!P20</f>
        <v>0</v>
      </c>
      <c r="O9" s="586"/>
      <c r="P9" s="586"/>
      <c r="Q9" s="586"/>
      <c r="R9" s="586"/>
      <c r="S9" s="587"/>
    </row>
    <row r="10" spans="1:19" ht="19.2" customHeight="1">
      <c r="A10" s="584">
        <f>参加申込書!B22</f>
        <v>0</v>
      </c>
      <c r="B10" s="585"/>
      <c r="C10" s="585"/>
      <c r="D10" s="586">
        <f>参加申込書!F22</f>
        <v>0</v>
      </c>
      <c r="E10" s="586"/>
      <c r="F10" s="586"/>
      <c r="G10" s="586"/>
      <c r="H10" s="586"/>
      <c r="I10" s="587"/>
      <c r="K10" s="584">
        <f>参加申込書!L22</f>
        <v>0</v>
      </c>
      <c r="L10" s="585"/>
      <c r="M10" s="585"/>
      <c r="N10" s="586">
        <f>参加申込書!P22</f>
        <v>0</v>
      </c>
      <c r="O10" s="586"/>
      <c r="P10" s="586"/>
      <c r="Q10" s="586"/>
      <c r="R10" s="586"/>
      <c r="S10" s="587"/>
    </row>
    <row r="11" spans="1:19" ht="19.2" customHeight="1">
      <c r="A11" s="584">
        <f>参加申込書!B24</f>
        <v>0</v>
      </c>
      <c r="B11" s="585"/>
      <c r="C11" s="585"/>
      <c r="D11" s="586">
        <f>参加申込書!F24</f>
        <v>0</v>
      </c>
      <c r="E11" s="586"/>
      <c r="F11" s="586"/>
      <c r="G11" s="586"/>
      <c r="H11" s="586"/>
      <c r="I11" s="587"/>
      <c r="K11" s="584">
        <f>参加申込書!L24</f>
        <v>0</v>
      </c>
      <c r="L11" s="585"/>
      <c r="M11" s="585"/>
      <c r="N11" s="586">
        <f>参加申込書!P24</f>
        <v>0</v>
      </c>
      <c r="O11" s="586"/>
      <c r="P11" s="586"/>
      <c r="Q11" s="586"/>
      <c r="R11" s="586"/>
      <c r="S11" s="587"/>
    </row>
    <row r="12" spans="1:19" ht="19.2" customHeight="1">
      <c r="A12" s="225"/>
      <c r="B12" s="225"/>
      <c r="C12" s="225"/>
      <c r="D12" s="225"/>
      <c r="E12" s="225"/>
      <c r="F12" s="225"/>
      <c r="G12" s="225"/>
      <c r="H12" s="225"/>
      <c r="I12" s="225"/>
      <c r="K12" s="225"/>
      <c r="L12" s="225"/>
      <c r="M12" s="225"/>
      <c r="N12" s="225"/>
      <c r="O12" s="225"/>
      <c r="P12" s="225"/>
      <c r="Q12" s="225"/>
      <c r="R12" s="225"/>
      <c r="S12" s="225"/>
    </row>
    <row r="13" spans="1:19" ht="19.2" customHeight="1">
      <c r="A13" s="591" t="s">
        <v>130</v>
      </c>
      <c r="B13" s="592"/>
      <c r="C13" s="592"/>
      <c r="D13" s="592"/>
      <c r="E13" s="592"/>
      <c r="F13" s="592"/>
      <c r="G13" s="592"/>
      <c r="H13" s="592"/>
      <c r="I13" s="592"/>
      <c r="K13" s="591" t="s">
        <v>130</v>
      </c>
      <c r="L13" s="592"/>
      <c r="M13" s="592"/>
      <c r="N13" s="592"/>
      <c r="O13" s="592"/>
      <c r="P13" s="592"/>
      <c r="Q13" s="592"/>
      <c r="R13" s="592"/>
      <c r="S13" s="592"/>
    </row>
    <row r="14" spans="1:19" ht="19.2" customHeight="1">
      <c r="A14" s="226" t="s">
        <v>13</v>
      </c>
      <c r="B14" s="227" t="s">
        <v>48</v>
      </c>
      <c r="C14" s="227" t="s">
        <v>131</v>
      </c>
      <c r="D14" s="596" t="s">
        <v>29</v>
      </c>
      <c r="E14" s="597"/>
      <c r="F14" s="598"/>
      <c r="G14" s="596" t="s">
        <v>19</v>
      </c>
      <c r="H14" s="597"/>
      <c r="I14" s="598"/>
      <c r="K14" s="226" t="s">
        <v>13</v>
      </c>
      <c r="L14" s="227" t="s">
        <v>48</v>
      </c>
      <c r="M14" s="227" t="s">
        <v>131</v>
      </c>
      <c r="N14" s="596" t="s">
        <v>29</v>
      </c>
      <c r="O14" s="597"/>
      <c r="P14" s="598"/>
      <c r="Q14" s="596" t="s">
        <v>19</v>
      </c>
      <c r="R14" s="597"/>
      <c r="S14" s="598"/>
    </row>
    <row r="15" spans="1:19" ht="19.2" customHeight="1">
      <c r="A15" s="228">
        <f>参加申込書!AL8</f>
        <v>0</v>
      </c>
      <c r="B15" s="228">
        <f>参加申込書!AM8</f>
        <v>0</v>
      </c>
      <c r="C15" s="228">
        <f>参加申込書!AN8</f>
        <v>0</v>
      </c>
      <c r="D15" s="593">
        <f>参加申込書!AO8</f>
        <v>0</v>
      </c>
      <c r="E15" s="594"/>
      <c r="F15" s="595"/>
      <c r="G15" s="596" t="str">
        <f>IF(参加申込書!AU8&lt;&gt;"",参加申込書!AU8,参加申込書!AV8&amp;"")</f>
        <v/>
      </c>
      <c r="H15" s="597"/>
      <c r="I15" s="598"/>
      <c r="K15" s="228">
        <f>参加申込書!AV8</f>
        <v>0</v>
      </c>
      <c r="L15" s="228">
        <f>参加申込書!AW8</f>
        <v>0</v>
      </c>
      <c r="M15" s="228">
        <f>参加申込書!AX8</f>
        <v>0</v>
      </c>
      <c r="N15" s="593">
        <f>参加申込書!AY8</f>
        <v>0</v>
      </c>
      <c r="O15" s="594"/>
      <c r="P15" s="595"/>
      <c r="Q15" s="596" t="str">
        <f>IF(参加申込書!BE8&lt;&gt;"",参加申込書!BE8,参加申込書!BF8&amp;"")</f>
        <v/>
      </c>
      <c r="R15" s="597"/>
      <c r="S15" s="598"/>
    </row>
    <row r="16" spans="1:19" ht="19.2" customHeight="1">
      <c r="A16" s="228">
        <f>参加申込書!AL9</f>
        <v>0</v>
      </c>
      <c r="B16" s="228">
        <f>参加申込書!AM9</f>
        <v>0</v>
      </c>
      <c r="C16" s="228">
        <f>参加申込書!AN9</f>
        <v>0</v>
      </c>
      <c r="D16" s="593">
        <f>参加申込書!AO9</f>
        <v>0</v>
      </c>
      <c r="E16" s="594"/>
      <c r="F16" s="595"/>
      <c r="G16" s="596" t="str">
        <f>IF(参加申込書!AU9&lt;&gt;"",参加申込書!AU9,参加申込書!AV9&amp;"")</f>
        <v/>
      </c>
      <c r="H16" s="597"/>
      <c r="I16" s="598"/>
      <c r="K16" s="228">
        <f>参加申込書!AV9</f>
        <v>0</v>
      </c>
      <c r="L16" s="228">
        <f>参加申込書!AW9</f>
        <v>0</v>
      </c>
      <c r="M16" s="228">
        <f>参加申込書!AX9</f>
        <v>0</v>
      </c>
      <c r="N16" s="593">
        <f>参加申込書!AY9</f>
        <v>0</v>
      </c>
      <c r="O16" s="594"/>
      <c r="P16" s="595"/>
      <c r="Q16" s="596" t="str">
        <f>IF(参加申込書!BE9&lt;&gt;"",参加申込書!BE9,参加申込書!BF9&amp;"")</f>
        <v/>
      </c>
      <c r="R16" s="597"/>
      <c r="S16" s="598"/>
    </row>
    <row r="17" spans="1:19" ht="19.2" customHeight="1">
      <c r="A17" s="228">
        <f>参加申込書!AL10</f>
        <v>0</v>
      </c>
      <c r="B17" s="228">
        <f>参加申込書!AM10</f>
        <v>0</v>
      </c>
      <c r="C17" s="228">
        <f>参加申込書!AN10</f>
        <v>0</v>
      </c>
      <c r="D17" s="593">
        <f>参加申込書!AO10</f>
        <v>0</v>
      </c>
      <c r="E17" s="594"/>
      <c r="F17" s="595"/>
      <c r="G17" s="596" t="str">
        <f>IF(参加申込書!AU10&lt;&gt;"",参加申込書!AU10,参加申込書!AV10&amp;"")</f>
        <v/>
      </c>
      <c r="H17" s="597"/>
      <c r="I17" s="598"/>
      <c r="K17" s="228">
        <f>参加申込書!AV10</f>
        <v>0</v>
      </c>
      <c r="L17" s="228">
        <f>参加申込書!AW10</f>
        <v>0</v>
      </c>
      <c r="M17" s="228">
        <f>参加申込書!AX10</f>
        <v>0</v>
      </c>
      <c r="N17" s="593">
        <f>参加申込書!AY10</f>
        <v>0</v>
      </c>
      <c r="O17" s="594"/>
      <c r="P17" s="595"/>
      <c r="Q17" s="596" t="str">
        <f>IF(参加申込書!BE10&lt;&gt;"",参加申込書!BE10,参加申込書!BF10&amp;"")</f>
        <v/>
      </c>
      <c r="R17" s="597"/>
      <c r="S17" s="598"/>
    </row>
    <row r="18" spans="1:19" ht="19.2" customHeight="1">
      <c r="A18" s="228">
        <f>参加申込書!AL11</f>
        <v>0</v>
      </c>
      <c r="B18" s="228">
        <f>参加申込書!AM11</f>
        <v>0</v>
      </c>
      <c r="C18" s="228">
        <f>参加申込書!AN11</f>
        <v>0</v>
      </c>
      <c r="D18" s="593">
        <f>参加申込書!AO11</f>
        <v>0</v>
      </c>
      <c r="E18" s="594"/>
      <c r="F18" s="595"/>
      <c r="G18" s="596" t="str">
        <f>IF(参加申込書!AU11&lt;&gt;"",参加申込書!AU11,参加申込書!AV11&amp;"")</f>
        <v/>
      </c>
      <c r="H18" s="597"/>
      <c r="I18" s="598"/>
      <c r="K18" s="228">
        <f>参加申込書!AV11</f>
        <v>0</v>
      </c>
      <c r="L18" s="228">
        <f>参加申込書!AW11</f>
        <v>0</v>
      </c>
      <c r="M18" s="228">
        <f>参加申込書!AX11</f>
        <v>0</v>
      </c>
      <c r="N18" s="593">
        <f>参加申込書!AY11</f>
        <v>0</v>
      </c>
      <c r="O18" s="594"/>
      <c r="P18" s="595"/>
      <c r="Q18" s="596" t="str">
        <f>IF(参加申込書!BE11&lt;&gt;"",参加申込書!BE11,参加申込書!BF11&amp;"")</f>
        <v/>
      </c>
      <c r="R18" s="597"/>
      <c r="S18" s="598"/>
    </row>
    <row r="19" spans="1:19" ht="19.2" customHeight="1">
      <c r="A19" s="228">
        <f>参加申込書!AL12</f>
        <v>0</v>
      </c>
      <c r="B19" s="228">
        <f>参加申込書!AM12</f>
        <v>0</v>
      </c>
      <c r="C19" s="228">
        <f>参加申込書!AN12</f>
        <v>0</v>
      </c>
      <c r="D19" s="593">
        <f>参加申込書!AO12</f>
        <v>0</v>
      </c>
      <c r="E19" s="594"/>
      <c r="F19" s="595"/>
      <c r="G19" s="596" t="str">
        <f>IF(参加申込書!AU12&lt;&gt;"",参加申込書!AU12,参加申込書!AV12&amp;"")</f>
        <v/>
      </c>
      <c r="H19" s="597"/>
      <c r="I19" s="598"/>
      <c r="K19" s="228">
        <f>参加申込書!AV12</f>
        <v>0</v>
      </c>
      <c r="L19" s="228">
        <f>参加申込書!AW12</f>
        <v>0</v>
      </c>
      <c r="M19" s="228">
        <f>参加申込書!AX12</f>
        <v>0</v>
      </c>
      <c r="N19" s="593">
        <f>参加申込書!AY12</f>
        <v>0</v>
      </c>
      <c r="O19" s="594"/>
      <c r="P19" s="595"/>
      <c r="Q19" s="596" t="str">
        <f>IF(参加申込書!BE12&lt;&gt;"",参加申込書!BE12,参加申込書!BF12&amp;"")</f>
        <v/>
      </c>
      <c r="R19" s="597"/>
      <c r="S19" s="598"/>
    </row>
    <row r="20" spans="1:19" ht="19.2" customHeight="1">
      <c r="A20" s="228">
        <f>参加申込書!AL13</f>
        <v>0</v>
      </c>
      <c r="B20" s="228">
        <f>参加申込書!AM13</f>
        <v>0</v>
      </c>
      <c r="C20" s="228">
        <f>参加申込書!AN13</f>
        <v>0</v>
      </c>
      <c r="D20" s="593">
        <f>参加申込書!AO13</f>
        <v>0</v>
      </c>
      <c r="E20" s="594"/>
      <c r="F20" s="595"/>
      <c r="G20" s="596" t="str">
        <f>IF(参加申込書!AU13&lt;&gt;"",参加申込書!AU13,参加申込書!AV13&amp;"")</f>
        <v/>
      </c>
      <c r="H20" s="597"/>
      <c r="I20" s="598"/>
      <c r="K20" s="228">
        <f>参加申込書!AV13</f>
        <v>0</v>
      </c>
      <c r="L20" s="228">
        <f>参加申込書!AW13</f>
        <v>0</v>
      </c>
      <c r="M20" s="228">
        <f>参加申込書!AX13</f>
        <v>0</v>
      </c>
      <c r="N20" s="593">
        <f>参加申込書!AY13</f>
        <v>0</v>
      </c>
      <c r="O20" s="594"/>
      <c r="P20" s="595"/>
      <c r="Q20" s="596" t="str">
        <f>IF(参加申込書!BE13&lt;&gt;"",参加申込書!BE13,参加申込書!BF13&amp;"")</f>
        <v/>
      </c>
      <c r="R20" s="597"/>
      <c r="S20" s="598"/>
    </row>
    <row r="21" spans="1:19" ht="19.2" customHeight="1">
      <c r="A21" s="228">
        <f>参加申込書!AL14</f>
        <v>0</v>
      </c>
      <c r="B21" s="228">
        <f>参加申込書!AM14</f>
        <v>0</v>
      </c>
      <c r="C21" s="228">
        <f>参加申込書!AN14</f>
        <v>0</v>
      </c>
      <c r="D21" s="593">
        <f>参加申込書!AO14</f>
        <v>0</v>
      </c>
      <c r="E21" s="594"/>
      <c r="F21" s="595"/>
      <c r="G21" s="596" t="str">
        <f>IF(参加申込書!AU14&lt;&gt;"",参加申込書!AU14,参加申込書!AV14&amp;"")</f>
        <v/>
      </c>
      <c r="H21" s="597"/>
      <c r="I21" s="598"/>
      <c r="K21" s="228">
        <f>参加申込書!AV14</f>
        <v>0</v>
      </c>
      <c r="L21" s="228">
        <f>参加申込書!AW14</f>
        <v>0</v>
      </c>
      <c r="M21" s="228">
        <f>参加申込書!AX14</f>
        <v>0</v>
      </c>
      <c r="N21" s="593">
        <f>参加申込書!AY14</f>
        <v>0</v>
      </c>
      <c r="O21" s="594"/>
      <c r="P21" s="595"/>
      <c r="Q21" s="596" t="str">
        <f>IF(参加申込書!BE14&lt;&gt;"",参加申込書!BE14,参加申込書!BF14&amp;"")</f>
        <v/>
      </c>
      <c r="R21" s="597"/>
      <c r="S21" s="598"/>
    </row>
    <row r="22" spans="1:19" ht="19.2" customHeight="1">
      <c r="A22" s="228">
        <f>参加申込書!AL15</f>
        <v>0</v>
      </c>
      <c r="B22" s="228">
        <f>参加申込書!AM15</f>
        <v>0</v>
      </c>
      <c r="C22" s="228">
        <f>参加申込書!AN15</f>
        <v>0</v>
      </c>
      <c r="D22" s="593">
        <f>参加申込書!AO15</f>
        <v>0</v>
      </c>
      <c r="E22" s="594"/>
      <c r="F22" s="595"/>
      <c r="G22" s="596" t="str">
        <f>IF(参加申込書!AU15&lt;&gt;"",参加申込書!AU15,参加申込書!AV15&amp;"")</f>
        <v/>
      </c>
      <c r="H22" s="597"/>
      <c r="I22" s="598"/>
      <c r="K22" s="228">
        <f>参加申込書!AV15</f>
        <v>0</v>
      </c>
      <c r="L22" s="228">
        <f>参加申込書!AW15</f>
        <v>0</v>
      </c>
      <c r="M22" s="228">
        <f>参加申込書!AX15</f>
        <v>0</v>
      </c>
      <c r="N22" s="593">
        <f>参加申込書!AY15</f>
        <v>0</v>
      </c>
      <c r="O22" s="594"/>
      <c r="P22" s="595"/>
      <c r="Q22" s="596" t="str">
        <f>IF(参加申込書!BE15&lt;&gt;"",参加申込書!BE15,参加申込書!BF15&amp;"")</f>
        <v/>
      </c>
      <c r="R22" s="597"/>
      <c r="S22" s="598"/>
    </row>
    <row r="23" spans="1:19" ht="19.2" customHeight="1">
      <c r="A23" s="228">
        <f>参加申込書!AL16</f>
        <v>0</v>
      </c>
      <c r="B23" s="228">
        <f>参加申込書!AM16</f>
        <v>0</v>
      </c>
      <c r="C23" s="228">
        <f>参加申込書!AN16</f>
        <v>0</v>
      </c>
      <c r="D23" s="593">
        <f>参加申込書!AO16</f>
        <v>0</v>
      </c>
      <c r="E23" s="594"/>
      <c r="F23" s="595"/>
      <c r="G23" s="596" t="str">
        <f>IF(参加申込書!AU16&lt;&gt;"",参加申込書!AU16,参加申込書!AV16&amp;"")</f>
        <v/>
      </c>
      <c r="H23" s="597"/>
      <c r="I23" s="598"/>
      <c r="K23" s="228">
        <f>参加申込書!AV16</f>
        <v>0</v>
      </c>
      <c r="L23" s="228">
        <f>参加申込書!AW16</f>
        <v>0</v>
      </c>
      <c r="M23" s="228">
        <f>参加申込書!AX16</f>
        <v>0</v>
      </c>
      <c r="N23" s="593">
        <f>参加申込書!AY16</f>
        <v>0</v>
      </c>
      <c r="O23" s="594"/>
      <c r="P23" s="595"/>
      <c r="Q23" s="596" t="str">
        <f>IF(参加申込書!BE16&lt;&gt;"",参加申込書!BE16,参加申込書!BF16&amp;"")</f>
        <v/>
      </c>
      <c r="R23" s="597"/>
      <c r="S23" s="598"/>
    </row>
    <row r="24" spans="1:19" ht="19.2" customHeight="1">
      <c r="A24" s="228">
        <f>参加申込書!AL17</f>
        <v>0</v>
      </c>
      <c r="B24" s="228">
        <f>参加申込書!AM17</f>
        <v>0</v>
      </c>
      <c r="C24" s="228">
        <f>参加申込書!AN17</f>
        <v>0</v>
      </c>
      <c r="D24" s="593">
        <f>参加申込書!AO17</f>
        <v>0</v>
      </c>
      <c r="E24" s="594"/>
      <c r="F24" s="595"/>
      <c r="G24" s="596" t="str">
        <f>IF(参加申込書!AU17&lt;&gt;"",参加申込書!AU17,参加申込書!AV17&amp;"")</f>
        <v/>
      </c>
      <c r="H24" s="597"/>
      <c r="I24" s="598"/>
      <c r="K24" s="228">
        <f>参加申込書!AV17</f>
        <v>0</v>
      </c>
      <c r="L24" s="228">
        <f>参加申込書!AW17</f>
        <v>0</v>
      </c>
      <c r="M24" s="228">
        <f>参加申込書!AX17</f>
        <v>0</v>
      </c>
      <c r="N24" s="593">
        <f>参加申込書!AY17</f>
        <v>0</v>
      </c>
      <c r="O24" s="594"/>
      <c r="P24" s="595"/>
      <c r="Q24" s="596" t="str">
        <f>IF(参加申込書!BE17&lt;&gt;"",参加申込書!BE17,参加申込書!BF17&amp;"")</f>
        <v/>
      </c>
      <c r="R24" s="597"/>
      <c r="S24" s="598"/>
    </row>
    <row r="25" spans="1:19" ht="19.2" customHeight="1">
      <c r="A25" s="228">
        <f>参加申込書!AL18</f>
        <v>0</v>
      </c>
      <c r="B25" s="228">
        <f>参加申込書!AM18</f>
        <v>0</v>
      </c>
      <c r="C25" s="228">
        <f>参加申込書!AN18</f>
        <v>0</v>
      </c>
      <c r="D25" s="593">
        <f>参加申込書!AO18</f>
        <v>0</v>
      </c>
      <c r="E25" s="594"/>
      <c r="F25" s="595"/>
      <c r="G25" s="596" t="str">
        <f>IF(参加申込書!AU18&lt;&gt;"",参加申込書!AU18,参加申込書!AV18&amp;"")</f>
        <v/>
      </c>
      <c r="H25" s="597"/>
      <c r="I25" s="598"/>
      <c r="K25" s="228">
        <f>参加申込書!AV18</f>
        <v>0</v>
      </c>
      <c r="L25" s="228">
        <f>参加申込書!AW18</f>
        <v>0</v>
      </c>
      <c r="M25" s="228">
        <f>参加申込書!AX18</f>
        <v>0</v>
      </c>
      <c r="N25" s="593">
        <f>参加申込書!AY18</f>
        <v>0</v>
      </c>
      <c r="O25" s="594"/>
      <c r="P25" s="595"/>
      <c r="Q25" s="596" t="str">
        <f>IF(参加申込書!BE18&lt;&gt;"",参加申込書!BE18,参加申込書!BF18&amp;"")</f>
        <v/>
      </c>
      <c r="R25" s="597"/>
      <c r="S25" s="598"/>
    </row>
    <row r="26" spans="1:19" ht="19.2" customHeight="1">
      <c r="A26" s="228">
        <f>参加申込書!AL19</f>
        <v>0</v>
      </c>
      <c r="B26" s="228">
        <f>参加申込書!AM19</f>
        <v>0</v>
      </c>
      <c r="C26" s="228">
        <f>参加申込書!AN19</f>
        <v>0</v>
      </c>
      <c r="D26" s="593">
        <f>参加申込書!AO19</f>
        <v>0</v>
      </c>
      <c r="E26" s="594"/>
      <c r="F26" s="595"/>
      <c r="G26" s="596" t="str">
        <f>IF(参加申込書!AU19&lt;&gt;"",参加申込書!AU19,参加申込書!AV19&amp;"")</f>
        <v/>
      </c>
      <c r="H26" s="597"/>
      <c r="I26" s="598"/>
      <c r="K26" s="228">
        <f>参加申込書!AV19</f>
        <v>0</v>
      </c>
      <c r="L26" s="228">
        <f>参加申込書!AW19</f>
        <v>0</v>
      </c>
      <c r="M26" s="228">
        <f>参加申込書!AX19</f>
        <v>0</v>
      </c>
      <c r="N26" s="593">
        <f>参加申込書!AY19</f>
        <v>0</v>
      </c>
      <c r="O26" s="594"/>
      <c r="P26" s="595"/>
      <c r="Q26" s="596" t="str">
        <f>IF(参加申込書!BE19&lt;&gt;"",参加申込書!BE19,参加申込書!BF19&amp;"")</f>
        <v/>
      </c>
      <c r="R26" s="597"/>
      <c r="S26" s="598"/>
    </row>
    <row r="27" spans="1:19" ht="19.2" customHeight="1">
      <c r="A27" s="228">
        <f>参加申込書!AL20</f>
        <v>0</v>
      </c>
      <c r="B27" s="228">
        <f>参加申込書!AM20</f>
        <v>0</v>
      </c>
      <c r="C27" s="228">
        <f>参加申込書!AN20</f>
        <v>0</v>
      </c>
      <c r="D27" s="593">
        <f>参加申込書!AO20</f>
        <v>0</v>
      </c>
      <c r="E27" s="594"/>
      <c r="F27" s="595"/>
      <c r="G27" s="596" t="str">
        <f>IF(参加申込書!AU20&lt;&gt;"",参加申込書!AU20,参加申込書!AV20&amp;"")</f>
        <v/>
      </c>
      <c r="H27" s="597"/>
      <c r="I27" s="598"/>
      <c r="K27" s="228">
        <f>参加申込書!AV20</f>
        <v>0</v>
      </c>
      <c r="L27" s="228">
        <f>参加申込書!AW20</f>
        <v>0</v>
      </c>
      <c r="M27" s="228">
        <f>参加申込書!AX20</f>
        <v>0</v>
      </c>
      <c r="N27" s="593">
        <f>参加申込書!AY20</f>
        <v>0</v>
      </c>
      <c r="O27" s="594"/>
      <c r="P27" s="595"/>
      <c r="Q27" s="596" t="str">
        <f>IF(参加申込書!BE20&lt;&gt;"",参加申込書!BE20,参加申込書!BF20&amp;"")</f>
        <v/>
      </c>
      <c r="R27" s="597"/>
      <c r="S27" s="598"/>
    </row>
    <row r="28" spans="1:19" ht="19.2" customHeight="1">
      <c r="A28" s="228">
        <f>参加申込書!AL21</f>
        <v>0</v>
      </c>
      <c r="B28" s="228">
        <f>参加申込書!AM21</f>
        <v>0</v>
      </c>
      <c r="C28" s="228">
        <f>参加申込書!AN21</f>
        <v>0</v>
      </c>
      <c r="D28" s="593">
        <f>参加申込書!AO21</f>
        <v>0</v>
      </c>
      <c r="E28" s="594"/>
      <c r="F28" s="595"/>
      <c r="G28" s="596" t="str">
        <f>IF(参加申込書!AU21&lt;&gt;"",参加申込書!AU21,参加申込書!AV21&amp;"")</f>
        <v/>
      </c>
      <c r="H28" s="597"/>
      <c r="I28" s="598"/>
      <c r="K28" s="228">
        <f>参加申込書!AV21</f>
        <v>0</v>
      </c>
      <c r="L28" s="228">
        <f>参加申込書!AW21</f>
        <v>0</v>
      </c>
      <c r="M28" s="228">
        <f>参加申込書!AX21</f>
        <v>0</v>
      </c>
      <c r="N28" s="593">
        <f>参加申込書!AY21</f>
        <v>0</v>
      </c>
      <c r="O28" s="594"/>
      <c r="P28" s="595"/>
      <c r="Q28" s="596" t="str">
        <f>IF(参加申込書!BE21&lt;&gt;"",参加申込書!BE21,参加申込書!BF21&amp;"")</f>
        <v/>
      </c>
      <c r="R28" s="597"/>
      <c r="S28" s="598"/>
    </row>
    <row r="29" spans="1:19" ht="19.2" customHeight="1">
      <c r="A29" s="228">
        <f>参加申込書!AL22</f>
        <v>0</v>
      </c>
      <c r="B29" s="228">
        <f>参加申込書!AM22</f>
        <v>0</v>
      </c>
      <c r="C29" s="228">
        <f>参加申込書!AN22</f>
        <v>0</v>
      </c>
      <c r="D29" s="593">
        <f>参加申込書!AO22</f>
        <v>0</v>
      </c>
      <c r="E29" s="594"/>
      <c r="F29" s="595"/>
      <c r="G29" s="596" t="str">
        <f>IF(参加申込書!AU22&lt;&gt;"",参加申込書!AU22,参加申込書!AV22&amp;"")</f>
        <v/>
      </c>
      <c r="H29" s="597"/>
      <c r="I29" s="598"/>
      <c r="K29" s="228">
        <f>参加申込書!AV22</f>
        <v>0</v>
      </c>
      <c r="L29" s="228">
        <f>参加申込書!AW22</f>
        <v>0</v>
      </c>
      <c r="M29" s="228">
        <f>参加申込書!AX22</f>
        <v>0</v>
      </c>
      <c r="N29" s="593">
        <f>参加申込書!AY22</f>
        <v>0</v>
      </c>
      <c r="O29" s="594"/>
      <c r="P29" s="595"/>
      <c r="Q29" s="596" t="str">
        <f>IF(参加申込書!BE22&lt;&gt;"",参加申込書!BE22,参加申込書!BF22&amp;"")</f>
        <v/>
      </c>
      <c r="R29" s="597"/>
      <c r="S29" s="598"/>
    </row>
    <row r="30" spans="1:19" ht="19.2" customHeight="1">
      <c r="A30" s="228">
        <f>参加申込書!AL23</f>
        <v>0</v>
      </c>
      <c r="B30" s="228">
        <f>参加申込書!AM23</f>
        <v>0</v>
      </c>
      <c r="C30" s="228">
        <f>参加申込書!AN23</f>
        <v>0</v>
      </c>
      <c r="D30" s="593">
        <f>参加申込書!AO23</f>
        <v>0</v>
      </c>
      <c r="E30" s="594"/>
      <c r="F30" s="595"/>
      <c r="G30" s="596" t="str">
        <f>IF(参加申込書!AU23&lt;&gt;"",参加申込書!AU23,参加申込書!AV23&amp;"")</f>
        <v/>
      </c>
      <c r="H30" s="597"/>
      <c r="I30" s="598"/>
      <c r="K30" s="228">
        <f>参加申込書!AV23</f>
        <v>0</v>
      </c>
      <c r="L30" s="228">
        <f>参加申込書!AW23</f>
        <v>0</v>
      </c>
      <c r="M30" s="228">
        <f>参加申込書!AX23</f>
        <v>0</v>
      </c>
      <c r="N30" s="593">
        <f>参加申込書!AY23</f>
        <v>0</v>
      </c>
      <c r="O30" s="594"/>
      <c r="P30" s="595"/>
      <c r="Q30" s="596" t="str">
        <f>IF(参加申込書!BE23&lt;&gt;"",参加申込書!BE23,参加申込書!BF23&amp;"")</f>
        <v/>
      </c>
      <c r="R30" s="597"/>
      <c r="S30" s="598"/>
    </row>
    <row r="31" spans="1:19" ht="19.2" customHeight="1">
      <c r="A31" s="228">
        <f>参加申込書!AL24</f>
        <v>0</v>
      </c>
      <c r="B31" s="228">
        <f>参加申込書!AM24</f>
        <v>0</v>
      </c>
      <c r="C31" s="228">
        <f>参加申込書!AN24</f>
        <v>0</v>
      </c>
      <c r="D31" s="593">
        <f>参加申込書!AO24</f>
        <v>0</v>
      </c>
      <c r="E31" s="594"/>
      <c r="F31" s="595"/>
      <c r="G31" s="596" t="str">
        <f>IF(参加申込書!AU24&lt;&gt;"",参加申込書!AU24,参加申込書!AV24&amp;"")</f>
        <v/>
      </c>
      <c r="H31" s="597"/>
      <c r="I31" s="598"/>
      <c r="K31" s="228">
        <f>参加申込書!AV24</f>
        <v>0</v>
      </c>
      <c r="L31" s="228">
        <f>参加申込書!AW24</f>
        <v>0</v>
      </c>
      <c r="M31" s="228">
        <f>参加申込書!AX24</f>
        <v>0</v>
      </c>
      <c r="N31" s="593">
        <f>参加申込書!AY24</f>
        <v>0</v>
      </c>
      <c r="O31" s="594"/>
      <c r="P31" s="595"/>
      <c r="Q31" s="596" t="str">
        <f>IF(参加申込書!BE24&lt;&gt;"",参加申込書!BE24,参加申込書!BF24&amp;"")</f>
        <v/>
      </c>
      <c r="R31" s="597"/>
      <c r="S31" s="598"/>
    </row>
    <row r="32" spans="1:19" ht="19.2" customHeight="1">
      <c r="A32" s="228">
        <f>参加申込書!AL25</f>
        <v>0</v>
      </c>
      <c r="B32" s="228">
        <f>参加申込書!AM25</f>
        <v>0</v>
      </c>
      <c r="C32" s="228">
        <f>参加申込書!AN25</f>
        <v>0</v>
      </c>
      <c r="D32" s="593">
        <f>参加申込書!AO25</f>
        <v>0</v>
      </c>
      <c r="E32" s="594"/>
      <c r="F32" s="595"/>
      <c r="G32" s="596" t="str">
        <f>IF(参加申込書!AU25&lt;&gt;"",参加申込書!AU25,参加申込書!AV25&amp;"")</f>
        <v/>
      </c>
      <c r="H32" s="597"/>
      <c r="I32" s="598"/>
      <c r="K32" s="228">
        <f>参加申込書!AV25</f>
        <v>0</v>
      </c>
      <c r="L32" s="228">
        <f>参加申込書!AW25</f>
        <v>0</v>
      </c>
      <c r="M32" s="228">
        <f>参加申込書!AX25</f>
        <v>0</v>
      </c>
      <c r="N32" s="593">
        <f>参加申込書!AY25</f>
        <v>0</v>
      </c>
      <c r="O32" s="594"/>
      <c r="P32" s="595"/>
      <c r="Q32" s="596" t="str">
        <f>IF(参加申込書!BE25&lt;&gt;"",参加申込書!BE25,参加申込書!BF25&amp;"")</f>
        <v/>
      </c>
      <c r="R32" s="597"/>
      <c r="S32" s="598"/>
    </row>
    <row r="33" spans="1:19" ht="19.2" customHeight="1">
      <c r="A33" s="228">
        <f>参加申込書!AL26</f>
        <v>0</v>
      </c>
      <c r="B33" s="228">
        <f>参加申込書!AM26</f>
        <v>0</v>
      </c>
      <c r="C33" s="228">
        <f>参加申込書!AN26</f>
        <v>0</v>
      </c>
      <c r="D33" s="593">
        <f>参加申込書!AO26</f>
        <v>0</v>
      </c>
      <c r="E33" s="594"/>
      <c r="F33" s="595"/>
      <c r="G33" s="596" t="str">
        <f>IF(参加申込書!AU26&lt;&gt;"",参加申込書!AU26,参加申込書!AV26&amp;"")</f>
        <v/>
      </c>
      <c r="H33" s="597"/>
      <c r="I33" s="598"/>
      <c r="K33" s="228">
        <f>参加申込書!AV26</f>
        <v>0</v>
      </c>
      <c r="L33" s="228">
        <f>参加申込書!AW26</f>
        <v>0</v>
      </c>
      <c r="M33" s="228">
        <f>参加申込書!AX26</f>
        <v>0</v>
      </c>
      <c r="N33" s="593">
        <f>参加申込書!AY26</f>
        <v>0</v>
      </c>
      <c r="O33" s="594"/>
      <c r="P33" s="595"/>
      <c r="Q33" s="596" t="str">
        <f>IF(参加申込書!BE26&lt;&gt;"",参加申込書!BE26,参加申込書!BF26&amp;"")</f>
        <v/>
      </c>
      <c r="R33" s="597"/>
      <c r="S33" s="598"/>
    </row>
    <row r="34" spans="1:19" ht="19.2" customHeight="1">
      <c r="A34" s="228">
        <f>参加申込書!AL27</f>
        <v>0</v>
      </c>
      <c r="B34" s="228">
        <f>参加申込書!AM27</f>
        <v>0</v>
      </c>
      <c r="C34" s="228">
        <f>参加申込書!AN27</f>
        <v>0</v>
      </c>
      <c r="D34" s="593">
        <f>参加申込書!AO27</f>
        <v>0</v>
      </c>
      <c r="E34" s="594"/>
      <c r="F34" s="595"/>
      <c r="G34" s="596" t="str">
        <f>IF(参加申込書!AU27&lt;&gt;"",参加申込書!AU27,参加申込書!AV27&amp;"")</f>
        <v/>
      </c>
      <c r="H34" s="597"/>
      <c r="I34" s="598"/>
      <c r="K34" s="228">
        <f>参加申込書!AV27</f>
        <v>0</v>
      </c>
      <c r="L34" s="228">
        <f>参加申込書!AW27</f>
        <v>0</v>
      </c>
      <c r="M34" s="228">
        <f>参加申込書!AX27</f>
        <v>0</v>
      </c>
      <c r="N34" s="593">
        <f>参加申込書!AY27</f>
        <v>0</v>
      </c>
      <c r="O34" s="594"/>
      <c r="P34" s="595"/>
      <c r="Q34" s="596" t="str">
        <f>IF(参加申込書!BE27&lt;&gt;"",参加申込書!BE27,参加申込書!BF27&amp;"")</f>
        <v/>
      </c>
      <c r="R34" s="597"/>
      <c r="S34" s="598"/>
    </row>
    <row r="35" spans="1:19" ht="19.2" customHeight="1"/>
    <row r="36" spans="1:19" ht="19.2" customHeight="1">
      <c r="A36" s="572" t="s">
        <v>132</v>
      </c>
      <c r="B36" s="573"/>
      <c r="C36" s="573"/>
      <c r="D36" s="573"/>
      <c r="E36" s="573"/>
      <c r="F36" s="573"/>
      <c r="G36" s="573"/>
      <c r="H36" s="573"/>
      <c r="I36" s="573"/>
      <c r="K36" s="572" t="s">
        <v>132</v>
      </c>
      <c r="L36" s="573"/>
      <c r="M36" s="573"/>
      <c r="N36" s="573"/>
      <c r="O36" s="573"/>
      <c r="P36" s="573"/>
      <c r="Q36" s="573"/>
      <c r="R36" s="573"/>
      <c r="S36" s="573"/>
    </row>
    <row r="37" spans="1:19" ht="19.2" customHeight="1">
      <c r="A37" s="574" t="s">
        <v>133</v>
      </c>
      <c r="B37" s="571"/>
      <c r="C37" s="230"/>
      <c r="D37" s="575" t="s">
        <v>81</v>
      </c>
      <c r="E37" s="576"/>
      <c r="F37" s="575" t="s">
        <v>134</v>
      </c>
      <c r="G37" s="576"/>
      <c r="H37" s="575" t="s">
        <v>145</v>
      </c>
      <c r="I37" s="576"/>
      <c r="K37" s="574" t="s">
        <v>133</v>
      </c>
      <c r="L37" s="571"/>
      <c r="M37" s="230"/>
      <c r="N37" s="575" t="s">
        <v>81</v>
      </c>
      <c r="O37" s="576"/>
      <c r="P37" s="575" t="s">
        <v>134</v>
      </c>
      <c r="Q37" s="576"/>
      <c r="R37" s="575" t="s">
        <v>145</v>
      </c>
      <c r="S37" s="576"/>
    </row>
    <row r="38" spans="1:19" ht="19.2" customHeight="1">
      <c r="A38" s="571" t="s">
        <v>78</v>
      </c>
      <c r="B38" s="571"/>
      <c r="C38" s="229" t="s">
        <v>83</v>
      </c>
      <c r="D38" s="599">
        <f>参加申込書!K14</f>
        <v>0</v>
      </c>
      <c r="E38" s="576"/>
      <c r="F38" s="599">
        <f>参加申込書!O14</f>
        <v>0</v>
      </c>
      <c r="G38" s="576"/>
      <c r="H38" s="599">
        <f>参加申込書!S14</f>
        <v>0</v>
      </c>
      <c r="I38" s="576"/>
      <c r="K38" s="571" t="s">
        <v>78</v>
      </c>
      <c r="L38" s="571"/>
      <c r="M38" s="229" t="s">
        <v>83</v>
      </c>
      <c r="N38" s="599">
        <f>参加申込書!U14</f>
        <v>0</v>
      </c>
      <c r="O38" s="576"/>
      <c r="P38" s="599">
        <f>参加申込書!Y14</f>
        <v>0</v>
      </c>
      <c r="Q38" s="576"/>
      <c r="R38" s="599">
        <f>参加申込書!AC14</f>
        <v>0</v>
      </c>
      <c r="S38" s="576"/>
    </row>
    <row r="39" spans="1:19" ht="19.2" customHeight="1">
      <c r="A39" s="571"/>
      <c r="B39" s="571"/>
      <c r="C39" s="229" t="s">
        <v>84</v>
      </c>
      <c r="D39" s="599">
        <f>参加申込書!K15</f>
        <v>0</v>
      </c>
      <c r="E39" s="576"/>
      <c r="F39" s="599">
        <f>参加申込書!O15</f>
        <v>0</v>
      </c>
      <c r="G39" s="576"/>
      <c r="H39" s="599">
        <f>参加申込書!S15</f>
        <v>0</v>
      </c>
      <c r="I39" s="576"/>
      <c r="K39" s="571"/>
      <c r="L39" s="571"/>
      <c r="M39" s="229" t="s">
        <v>84</v>
      </c>
      <c r="N39" s="599">
        <f>参加申込書!U15</f>
        <v>0</v>
      </c>
      <c r="O39" s="576"/>
      <c r="P39" s="599">
        <f>参加申込書!Y15</f>
        <v>0</v>
      </c>
      <c r="Q39" s="576"/>
      <c r="R39" s="599">
        <f>参加申込書!AC15</f>
        <v>0</v>
      </c>
      <c r="S39" s="576"/>
    </row>
    <row r="40" spans="1:19" ht="19.2" customHeight="1">
      <c r="A40" s="571" t="s">
        <v>135</v>
      </c>
      <c r="B40" s="571"/>
      <c r="C40" s="229" t="s">
        <v>83</v>
      </c>
      <c r="D40" s="599">
        <f>参加申込書!X14</f>
        <v>0</v>
      </c>
      <c r="E40" s="576"/>
      <c r="F40" s="599">
        <f>参加申込書!AB14</f>
        <v>0</v>
      </c>
      <c r="G40" s="576"/>
      <c r="H40" s="599">
        <f>参加申込書!AF14</f>
        <v>0</v>
      </c>
      <c r="I40" s="576"/>
      <c r="K40" s="571" t="s">
        <v>135</v>
      </c>
      <c r="L40" s="571"/>
      <c r="M40" s="229" t="s">
        <v>83</v>
      </c>
      <c r="N40" s="599">
        <f>参加申込書!AH14</f>
        <v>0</v>
      </c>
      <c r="O40" s="576"/>
      <c r="P40" s="599">
        <f>参加申込書!AL14</f>
        <v>0</v>
      </c>
      <c r="Q40" s="576"/>
      <c r="R40" s="599">
        <f>参加申込書!AP14</f>
        <v>0</v>
      </c>
      <c r="S40" s="576"/>
    </row>
    <row r="41" spans="1:19" ht="19.2" customHeight="1">
      <c r="A41" s="571"/>
      <c r="B41" s="571"/>
      <c r="C41" s="229" t="s">
        <v>84</v>
      </c>
      <c r="D41" s="599">
        <f>参加申込書!X15</f>
        <v>0</v>
      </c>
      <c r="E41" s="576"/>
      <c r="F41" s="599">
        <f>参加申込書!AB15</f>
        <v>0</v>
      </c>
      <c r="G41" s="576"/>
      <c r="H41" s="599">
        <f>参加申込書!AF15</f>
        <v>0</v>
      </c>
      <c r="I41" s="576"/>
      <c r="K41" s="571"/>
      <c r="L41" s="571"/>
      <c r="M41" s="229" t="s">
        <v>84</v>
      </c>
      <c r="N41" s="599">
        <f>参加申込書!AH15</f>
        <v>0</v>
      </c>
      <c r="O41" s="576"/>
      <c r="P41" s="599">
        <f>参加申込書!AL15</f>
        <v>0</v>
      </c>
      <c r="Q41" s="576"/>
      <c r="R41" s="599">
        <f>参加申込書!AP15</f>
        <v>0</v>
      </c>
      <c r="S41" s="576"/>
    </row>
  </sheetData>
  <mergeCells count="150">
    <mergeCell ref="K40:L41"/>
    <mergeCell ref="N40:O40"/>
    <mergeCell ref="P40:Q40"/>
    <mergeCell ref="R40:S40"/>
    <mergeCell ref="N41:O41"/>
    <mergeCell ref="P41:Q41"/>
    <mergeCell ref="R41:S41"/>
    <mergeCell ref="K38:L39"/>
    <mergeCell ref="N38:O38"/>
    <mergeCell ref="P38:Q38"/>
    <mergeCell ref="R38:S38"/>
    <mergeCell ref="N39:O39"/>
    <mergeCell ref="P39:Q39"/>
    <mergeCell ref="R39:S39"/>
    <mergeCell ref="N33:P33"/>
    <mergeCell ref="Q33:S33"/>
    <mergeCell ref="N34:P34"/>
    <mergeCell ref="Q34:S34"/>
    <mergeCell ref="K36:S36"/>
    <mergeCell ref="K37:L37"/>
    <mergeCell ref="N37:O37"/>
    <mergeCell ref="P37:Q37"/>
    <mergeCell ref="R37:S37"/>
    <mergeCell ref="N30:P30"/>
    <mergeCell ref="Q30:S30"/>
    <mergeCell ref="N31:P31"/>
    <mergeCell ref="Q31:S31"/>
    <mergeCell ref="N32:P32"/>
    <mergeCell ref="Q32:S32"/>
    <mergeCell ref="N27:P27"/>
    <mergeCell ref="Q27:S27"/>
    <mergeCell ref="N28:P28"/>
    <mergeCell ref="Q28:S28"/>
    <mergeCell ref="N29:P29"/>
    <mergeCell ref="Q29:S29"/>
    <mergeCell ref="N25:P25"/>
    <mergeCell ref="Q25:S25"/>
    <mergeCell ref="N26:P26"/>
    <mergeCell ref="Q26:S26"/>
    <mergeCell ref="N21:P21"/>
    <mergeCell ref="Q21:S21"/>
    <mergeCell ref="N22:P22"/>
    <mergeCell ref="Q22:S22"/>
    <mergeCell ref="N23:P23"/>
    <mergeCell ref="Q23:S23"/>
    <mergeCell ref="N10:S10"/>
    <mergeCell ref="K11:M11"/>
    <mergeCell ref="N11:S11"/>
    <mergeCell ref="K13:S13"/>
    <mergeCell ref="N14:P14"/>
    <mergeCell ref="Q14:S14"/>
    <mergeCell ref="K10:M10"/>
    <mergeCell ref="G30:I30"/>
    <mergeCell ref="G31:I31"/>
    <mergeCell ref="G23:I23"/>
    <mergeCell ref="N18:P18"/>
    <mergeCell ref="Q18:S18"/>
    <mergeCell ref="N19:P19"/>
    <mergeCell ref="Q19:S19"/>
    <mergeCell ref="N20:P20"/>
    <mergeCell ref="Q20:S20"/>
    <mergeCell ref="N15:P15"/>
    <mergeCell ref="Q15:S15"/>
    <mergeCell ref="N16:P16"/>
    <mergeCell ref="Q16:S16"/>
    <mergeCell ref="N17:P17"/>
    <mergeCell ref="Q17:S17"/>
    <mergeCell ref="N24:P24"/>
    <mergeCell ref="Q24:S24"/>
    <mergeCell ref="N4:S4"/>
    <mergeCell ref="K5:M5"/>
    <mergeCell ref="N5:S5"/>
    <mergeCell ref="K7:S7"/>
    <mergeCell ref="K8:M8"/>
    <mergeCell ref="N8:S8"/>
    <mergeCell ref="N9:S9"/>
    <mergeCell ref="D40:E40"/>
    <mergeCell ref="F40:G40"/>
    <mergeCell ref="H40:I40"/>
    <mergeCell ref="G21:I21"/>
    <mergeCell ref="G29:I29"/>
    <mergeCell ref="G28:I28"/>
    <mergeCell ref="G27:I27"/>
    <mergeCell ref="G34:I34"/>
    <mergeCell ref="G33:I33"/>
    <mergeCell ref="G32:I32"/>
    <mergeCell ref="D31:F31"/>
    <mergeCell ref="D38:E38"/>
    <mergeCell ref="F38:G38"/>
    <mergeCell ref="H38:I38"/>
    <mergeCell ref="D39:E39"/>
    <mergeCell ref="F39:G39"/>
    <mergeCell ref="H39:I39"/>
    <mergeCell ref="G17:I17"/>
    <mergeCell ref="G22:I22"/>
    <mergeCell ref="D32:F32"/>
    <mergeCell ref="D33:F33"/>
    <mergeCell ref="D34:F34"/>
    <mergeCell ref="D27:F27"/>
    <mergeCell ref="D28:F28"/>
    <mergeCell ref="D29:F29"/>
    <mergeCell ref="D30:F30"/>
    <mergeCell ref="D14:F14"/>
    <mergeCell ref="G14:I14"/>
    <mergeCell ref="D15:F15"/>
    <mergeCell ref="G15:I15"/>
    <mergeCell ref="D16:F16"/>
    <mergeCell ref="G16:I16"/>
    <mergeCell ref="D41:E41"/>
    <mergeCell ref="F41:G41"/>
    <mergeCell ref="H41:I41"/>
    <mergeCell ref="G26:I26"/>
    <mergeCell ref="D24:F24"/>
    <mergeCell ref="G24:I24"/>
    <mergeCell ref="D23:F23"/>
    <mergeCell ref="D21:F21"/>
    <mergeCell ref="D22:F22"/>
    <mergeCell ref="G19:I19"/>
    <mergeCell ref="D20:F20"/>
    <mergeCell ref="G20:I20"/>
    <mergeCell ref="D18:F18"/>
    <mergeCell ref="G18:I18"/>
    <mergeCell ref="D25:F25"/>
    <mergeCell ref="G25:I25"/>
    <mergeCell ref="D19:F19"/>
    <mergeCell ref="D17:F17"/>
    <mergeCell ref="A40:B41"/>
    <mergeCell ref="A36:I36"/>
    <mergeCell ref="A37:B37"/>
    <mergeCell ref="A38:B39"/>
    <mergeCell ref="D37:E37"/>
    <mergeCell ref="F37:G37"/>
    <mergeCell ref="H37:I37"/>
    <mergeCell ref="K4:M4"/>
    <mergeCell ref="A5:C5"/>
    <mergeCell ref="D5:I5"/>
    <mergeCell ref="A10:C10"/>
    <mergeCell ref="D10:I10"/>
    <mergeCell ref="A11:C11"/>
    <mergeCell ref="D11:I11"/>
    <mergeCell ref="K9:M9"/>
    <mergeCell ref="A9:C9"/>
    <mergeCell ref="D9:I9"/>
    <mergeCell ref="A7:I7"/>
    <mergeCell ref="A8:C8"/>
    <mergeCell ref="D8:I8"/>
    <mergeCell ref="A4:C4"/>
    <mergeCell ref="D4:I4"/>
    <mergeCell ref="A13:I13"/>
    <mergeCell ref="D26:F26"/>
  </mergeCells>
  <phoneticPr fontId="3"/>
  <pageMargins left="0.70866141732283472" right="0.70866141732283472" top="0.74803149606299213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参加申込書</vt:lpstr>
      <vt:lpstr>メンバー表</vt:lpstr>
      <vt:lpstr>プログラム用</vt:lpstr>
      <vt:lpstr>メンバー表!Print_Area</vt:lpstr>
      <vt:lpstr>参加申込書!Print_Area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user202</cp:lastModifiedBy>
  <cp:lastPrinted>2018-06-28T04:55:23Z</cp:lastPrinted>
  <dcterms:created xsi:type="dcterms:W3CDTF">2002-10-09T06:04:35Z</dcterms:created>
  <dcterms:modified xsi:type="dcterms:W3CDTF">2023-04-11T00:48:34Z</dcterms:modified>
</cp:coreProperties>
</file>