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日本フットサル選手権大会\"/>
    </mc:Choice>
  </mc:AlternateContent>
  <xr:revisionPtr revIDLastSave="0" documentId="13_ncr:1_{ADB6D3D9-C8D6-432F-A12C-B0DDC369DC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<sst xmlns="http://schemas.openxmlformats.org/spreadsheetml/2006/main" count="286" uniqueCount="164">
  <si>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</si>
  <si>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</si>
  <si>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</si>
  <si>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</si>
  <si>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</si>
  <si>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</si>
  <si>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</si>
  <si>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</si>
  <si>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</si>
  <si>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</si>
  <si>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</si>
  <si>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</si>
  <si>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</si>
  <si>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</si>
  <si>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</si>
  <si>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</si>
  <si>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</si>
  <si>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</si>
  <si>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</si>
  <si>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</si>
  <si>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</si>
  <si>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</si>
  <si>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</si>
  <si>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</si>
  <si>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</si>
  <si>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</si>
  <si>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</si>
  <si>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</si>
  <si>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</si>
  <si>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</si>
  <si>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</si>
  <si>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</si>
  <si>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</si>
  <si>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</si>
  <si>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</si>
  <si>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</si>
  <si>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</si>
  <si>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</si>
  <si>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</si>
  <si>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</si>
  <si>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</si>
  <si>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</si>
  <si>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</si>
  <si>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</si>
  <si>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</si>
  <si>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</si>
  <si>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</si>
  <si>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</si>
  <si>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</si>
  <si>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</si>
  <si>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</si>
  <si>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</si>
  <si>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</si>
  <si>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</si>
  <si>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</si>
  <si>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</si>
  <si>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</si>
  <si>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</si>
  <si>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</si>
  <si>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</si>
  <si>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</si>
  <si>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</si>
  <si>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</si>
  <si>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</si>
  <si>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</si>
  <si>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</si>
  <si>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</si>
  <si>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</si>
  <si>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</si>
  <si>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</si>
  <si>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</si>
  <si>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</si>
  <si>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</si>
  <si>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</si>
  <si>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</si>
  <si>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</si>
  <si>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</si>
  <si>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</si>
  <si>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</si>
  <si>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</si>
  <si>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</si>
  <si>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</si>
  <si>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</si>
  <si>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</si>
  <si>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</si>
  <si>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</si>
  <si>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</si>
  <si>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</si>
  <si>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</si>
  <si>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</si>
  <si>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</si>
  <si>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</si>
  <si>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</si>
  <si>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</si>
  <si>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</si>
  <si>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</si>
  <si>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</si>
  <si>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</si>
  <si>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</si>
  <si>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</si>
  <si>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</si>
  <si>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</si>
  <si>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</si>
  <si>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</si>
  <si>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</si>
  <si>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</si>
  <si>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</si>
  <si>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</si>
  <si>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</si>
  <si>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</si>
  <si>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</si>
  <si>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</si>
  <si>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</si>
  <si>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</si>
  <si>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</si>
  <si>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</si>
  <si>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</si>
  <si>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</si>
  <si>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</si>
  <si>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</si>
  <si>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</si>
  <si>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</si>
  <si>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</si>
  <si>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</si>
  <si>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</si>
  <si>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</si>
  <si>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</si>
  <si>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</si>
  <si>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</si>
  <si>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</si>
  <si>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</si>
  <si>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</si>
  <si>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</si>
  <si>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</si>
  <si>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</si>
  <si>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</si>
  <si>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</si>
  <si>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</si>
  <si>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</si>
  <si>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</si>
  <si>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</si>
  <si>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</si>
  <si>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</si>
  <si>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</si>
  <si>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</si>
  <si>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</si>
  <si>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</si>
  <si>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</si>
  <si>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</si>
  <si>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</si>
  <si>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</si>
  <si>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</si>
  <si>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２０２２年　　　月　　  日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</si>
  <si>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</si>
  <si>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</si>
  <si>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</si>
  <si>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</si>
  <si>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</si>
  <si>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</si>
  <si>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</si>
  <si>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</si>
  <si>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</si>
  <si>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</si>
  <si>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ＪＦＡ 第28回 全日本フットサル選手権大会　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</si>
</sst>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8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14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4" xfId="0" applyNumberFormat="1" applyFont="1" applyFill="1" applyBorder="1" applyAlignment="1" applyProtection="1">
      <alignment shrinkToFit="1"/>
      <protection locked="0"/>
    </xf>
    <xf numFmtId="49" fontId="5" fillId="5" borderId="5" xfId="0" applyNumberFormat="1" applyFont="1" applyFill="1" applyBorder="1" applyAlignment="1" applyProtection="1">
      <alignment shrinkToFit="1"/>
      <protection locked="0"/>
    </xf>
    <xf numFmtId="49" fontId="5" fillId="5" borderId="6" xfId="0" applyNumberFormat="1" applyFont="1" applyFill="1" applyBorder="1" applyAlignment="1" applyProtection="1">
      <alignment shrinkToFit="1"/>
      <protection locked="0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5" fillId="0" borderId="0" xfId="5" applyNumberFormat="1" applyAlignment="1" applyProtection="1">
      <alignment horizontal="center" vertical="center"/>
      <protection locked="0"/>
    </xf>
    <xf numFmtId="0" fontId="5" fillId="0" borderId="0" xfId="5" applyAlignment="1">
      <alignment horizontal="center" vertical="center"/>
    </xf>
    <xf numFmtId="49" fontId="5" fillId="0" borderId="0" xfId="0" applyNumberFormat="1" applyFont="1" applyAlignment="1" applyProtection="1">
      <alignment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49" fontId="5" fillId="0" borderId="255" xfId="0" applyNumberFormat="1" applyFont="1" applyBorder="1" applyAlignment="1" applyProtection="1">
      <alignment horizontal="center" vertical="center" shrinkToFit="1"/>
      <protection locked="0"/>
    </xf>
    <xf numFmtId="49" fontId="5" fillId="0" borderId="256" xfId="0" applyNumberFormat="1" applyFont="1" applyBorder="1" applyAlignment="1" applyProtection="1">
      <alignment horizontal="center" vertical="center" shrinkToFit="1"/>
      <protection locked="0"/>
    </xf>
    <xf numFmtId="49" fontId="5" fillId="0" borderId="257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49" fontId="5" fillId="0" borderId="196" xfId="0" applyNumberFormat="1" applyFont="1" applyBorder="1" applyAlignment="1" applyProtection="1">
      <alignment horizontal="center" vertical="center" shrinkToFit="1"/>
      <protection locked="0"/>
    </xf>
    <xf numFmtId="49" fontId="5" fillId="0" borderId="197" xfId="0" applyNumberFormat="1" applyFont="1" applyBorder="1" applyAlignment="1" applyProtection="1">
      <alignment horizontal="center" vertical="center" shrinkToFit="1"/>
      <protection locked="0"/>
    </xf>
    <xf numFmtId="49" fontId="5" fillId="0" borderId="198" xfId="0" applyNumberFormat="1" applyFont="1" applyBorder="1" applyAlignment="1" applyProtection="1">
      <alignment horizontal="center" vertical="center" shrinkToFit="1"/>
      <protection locked="0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252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250" xfId="0" applyNumberFormat="1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49" fontId="0" fillId="0" borderId="99" xfId="0" applyNumberFormat="1" applyBorder="1" applyAlignment="1">
      <alignment horizontal="center" vertical="center" wrapText="1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0" borderId="253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49" fontId="5" fillId="0" borderId="254" xfId="0" applyNumberFormat="1" applyFont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5" fillId="5" borderId="178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horizontal="center" shrinkToFit="1"/>
      <protection locked="0"/>
    </xf>
    <xf numFmtId="49" fontId="23" fillId="5" borderId="82" xfId="0" applyNumberFormat="1" applyFont="1" applyFill="1" applyBorder="1" applyAlignment="1">
      <alignment horizontal="center" vertical="center" textRotation="255" shrinkToFit="1"/>
    </xf>
    <xf numFmtId="49" fontId="1" fillId="5" borderId="84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37" xfId="0" applyNumberFormat="1" applyFont="1" applyFill="1" applyBorder="1" applyAlignment="1">
      <alignment horizontal="center" vertical="center" textRotation="255" shrinkToFit="1"/>
    </xf>
    <xf numFmtId="49" fontId="1" fillId="5" borderId="39" xfId="0" applyNumberFormat="1" applyFont="1" applyFill="1" applyBorder="1" applyAlignment="1">
      <alignment horizontal="center" vertical="center" textRotation="255" shrinkToFit="1"/>
    </xf>
    <xf numFmtId="49" fontId="1" fillId="5" borderId="40" xfId="0" applyNumberFormat="1" applyFont="1" applyFill="1" applyBorder="1" applyAlignment="1">
      <alignment horizontal="center" vertical="center" textRotation="255" shrinkToFit="1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49" fontId="1" fillId="5" borderId="99" xfId="0" applyNumberFormat="1" applyFont="1" applyFill="1" applyBorder="1" applyAlignment="1">
      <alignment horizontal="center" vertical="center" shrinkToFit="1"/>
    </xf>
    <xf numFmtId="49" fontId="1" fillId="5" borderId="100" xfId="0" applyNumberFormat="1" applyFont="1" applyFill="1" applyBorder="1" applyAlignment="1">
      <alignment horizontal="center" vertical="center" shrinkToFit="1"/>
    </xf>
    <xf numFmtId="49" fontId="1" fillId="5" borderId="101" xfId="0" applyNumberFormat="1" applyFont="1" applyFill="1" applyBorder="1" applyAlignment="1">
      <alignment horizontal="center" vertical="center" shrinkToFit="1"/>
    </xf>
    <xf numFmtId="49" fontId="5" fillId="5" borderId="137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49" fontId="5" fillId="5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5" borderId="215" xfId="3" applyNumberFormat="1" applyFont="1" applyFill="1" applyBorder="1" applyAlignment="1">
      <alignment horizontal="center" vertical="center" shrinkToFit="1"/>
    </xf>
    <xf numFmtId="49" fontId="5" fillId="5" borderId="94" xfId="3" applyNumberFormat="1" applyFill="1" applyBorder="1" applyAlignment="1">
      <alignment horizontal="center" vertical="center" shrinkToFit="1"/>
    </xf>
    <xf numFmtId="49" fontId="5" fillId="5" borderId="115" xfId="3" applyNumberFormat="1" applyFill="1" applyBorder="1" applyAlignment="1">
      <alignment horizontal="center" vertical="center" shrinkToFit="1"/>
    </xf>
    <xf numFmtId="49" fontId="0" fillId="5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applyNumberFormat="1" applyFill="1" applyBorder="1" applyAlignment="1" applyProtection="1">
      <alignment horizontal="center" vertical="center" shrinkToFit="1"/>
      <protection locked="0"/>
    </xf>
    <xf numFmtId="49" fontId="5" fillId="5" borderId="216" xfId="3" applyNumberFormat="1" applyFill="1" applyBorder="1" applyAlignment="1" applyProtection="1">
      <alignment horizontal="center" vertical="center" shrinkToFit="1"/>
      <protection locked="0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5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5" borderId="186" xfId="3" applyNumberFormat="1" applyFont="1" applyFill="1" applyBorder="1" applyAlignment="1" applyProtection="1">
      <alignment horizontal="center" shrinkToFit="1"/>
      <protection locked="0"/>
    </xf>
    <xf numFmtId="49" fontId="5" fillId="5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5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5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3" applyNumberFormat="1" applyFill="1" applyBorder="1" applyAlignment="1" applyProtection="1">
      <alignment horizontal="center" vertical="center" shrinkToFit="1"/>
      <protection locked="0"/>
    </xf>
    <xf numFmtId="49" fontId="5" fillId="5" borderId="187" xfId="3" applyNumberFormat="1" applyFill="1" applyBorder="1" applyAlignment="1" applyProtection="1">
      <alignment horizontal="center" vertical="center" shrinkToFit="1"/>
      <protection locked="0"/>
    </xf>
    <xf numFmtId="0" fontId="5" fillId="5" borderId="13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82" xfId="0" applyFont="1" applyFill="1" applyBorder="1" applyAlignment="1">
      <alignment horizontal="center" vertical="center"/>
    </xf>
    <xf numFmtId="49" fontId="5" fillId="5" borderId="169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shrinkToFit="1"/>
      <protection locked="0"/>
    </xf>
    <xf numFmtId="49" fontId="5" fillId="5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1"/>
  <sheetViews>
    <sheetView showGridLines="0" tabSelected="1" view="pageBreakPreview" zoomScale="75" zoomScaleNormal="75" zoomScaleSheetLayoutView="75" workbookViewId="0">
      <selection activeCell="AO29" sqref="AO29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75" t="s">
        <v>151</v>
      </c>
      <c r="C2" s="476"/>
      <c r="D2" s="476"/>
      <c r="E2" s="476"/>
      <c r="F2" s="476"/>
      <c r="G2" s="490" t="s">
        <v>15</v>
      </c>
      <c r="H2" s="491"/>
      <c r="I2" s="456" t="s">
        <v>52</v>
      </c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8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92" t="s">
        <v>14</v>
      </c>
      <c r="C4" s="493"/>
      <c r="D4" s="493"/>
      <c r="E4" s="493"/>
      <c r="F4" s="494"/>
      <c r="G4" s="469" t="s">
        <v>163</v>
      </c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1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77" t="s">
        <v>5</v>
      </c>
      <c r="C6" s="478"/>
      <c r="D6" s="478"/>
      <c r="E6" s="478"/>
      <c r="F6" s="479"/>
      <c r="G6" s="462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4"/>
      <c r="W6" s="480" t="s">
        <v>5</v>
      </c>
      <c r="X6" s="481"/>
      <c r="Y6" s="481"/>
      <c r="Z6" s="482"/>
      <c r="AA6" s="462"/>
      <c r="AB6" s="463"/>
      <c r="AC6" s="463"/>
      <c r="AD6" s="463"/>
      <c r="AE6" s="463"/>
      <c r="AF6" s="463"/>
      <c r="AG6" s="463"/>
      <c r="AH6" s="463"/>
      <c r="AI6" s="465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8" t="s">
        <v>125</v>
      </c>
      <c r="C7" s="499"/>
      <c r="D7" s="499"/>
      <c r="E7" s="499"/>
      <c r="F7" s="500"/>
      <c r="G7" s="501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3"/>
      <c r="W7" s="459" t="s">
        <v>42</v>
      </c>
      <c r="X7" s="460"/>
      <c r="Y7" s="460"/>
      <c r="Z7" s="461"/>
      <c r="AA7" s="466"/>
      <c r="AB7" s="467"/>
      <c r="AC7" s="467"/>
      <c r="AD7" s="467"/>
      <c r="AE7" s="467"/>
      <c r="AF7" s="467"/>
      <c r="AG7" s="467"/>
      <c r="AH7" s="467"/>
      <c r="AI7" s="468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87" t="s">
        <v>49</v>
      </c>
      <c r="C8" s="488"/>
      <c r="D8" s="488"/>
      <c r="E8" s="488"/>
      <c r="F8" s="489"/>
      <c r="G8" s="403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5"/>
      <c r="S8" s="400" t="s">
        <v>127</v>
      </c>
      <c r="T8" s="401"/>
      <c r="U8" s="401"/>
      <c r="V8" s="401"/>
      <c r="W8" s="401"/>
      <c r="X8" s="401"/>
      <c r="Y8" s="401"/>
      <c r="Z8" s="402"/>
      <c r="AA8" s="413"/>
      <c r="AB8" s="414"/>
      <c r="AC8" s="414"/>
      <c r="AD8" s="414"/>
      <c r="AE8" s="414"/>
      <c r="AF8" s="414"/>
      <c r="AG8" s="414"/>
      <c r="AH8" s="414"/>
      <c r="AI8" s="415"/>
      <c r="AK8" s="79">
        <v>1</v>
      </c>
      <c r="AL8" s="246"/>
      <c r="AM8" s="234"/>
      <c r="AN8" s="235"/>
      <c r="AO8" s="236"/>
      <c r="AP8" s="237"/>
      <c r="AQ8" s="238"/>
      <c r="AR8" s="11">
        <f t="shared" ref="AR8:AR26" si="0">DATEDIF(AQ8,$AP$37,"Y")</f>
        <v>122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52" t="s">
        <v>5</v>
      </c>
      <c r="C9" s="453"/>
      <c r="D9" s="453"/>
      <c r="E9" s="453"/>
      <c r="F9" s="454"/>
      <c r="G9" s="416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504"/>
      <c r="S9" s="507" t="s">
        <v>6</v>
      </c>
      <c r="T9" s="508"/>
      <c r="U9" s="508"/>
      <c r="V9" s="509"/>
      <c r="W9" s="416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8"/>
      <c r="AK9" s="79">
        <v>2</v>
      </c>
      <c r="AL9" s="246"/>
      <c r="AM9" s="234"/>
      <c r="AN9" s="235"/>
      <c r="AO9" s="236"/>
      <c r="AP9" s="237"/>
      <c r="AQ9" s="238"/>
      <c r="AR9" s="11">
        <f t="shared" si="0"/>
        <v>122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70" t="s">
        <v>7</v>
      </c>
      <c r="C10" s="371"/>
      <c r="D10" s="371"/>
      <c r="E10" s="371"/>
      <c r="F10" s="372"/>
      <c r="G10" s="484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6"/>
      <c r="S10" s="406" t="s">
        <v>20</v>
      </c>
      <c r="T10" s="371"/>
      <c r="U10" s="371"/>
      <c r="V10" s="372"/>
      <c r="W10" s="407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9"/>
      <c r="AK10" s="79">
        <v>3</v>
      </c>
      <c r="AL10" s="247"/>
      <c r="AM10" s="234"/>
      <c r="AN10" s="235"/>
      <c r="AO10" s="236"/>
      <c r="AP10" s="240"/>
      <c r="AQ10" s="241"/>
      <c r="AR10" s="11">
        <f t="shared" si="0"/>
        <v>122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73" t="s">
        <v>21</v>
      </c>
      <c r="C11" s="374"/>
      <c r="D11" s="374"/>
      <c r="E11" s="374"/>
      <c r="F11" s="375"/>
      <c r="G11" s="506" t="s">
        <v>22</v>
      </c>
      <c r="H11" s="455"/>
      <c r="I11" s="74" t="s">
        <v>23</v>
      </c>
      <c r="J11" s="455" t="s">
        <v>8</v>
      </c>
      <c r="K11" s="455"/>
      <c r="L11" s="74" t="s">
        <v>24</v>
      </c>
      <c r="M11" s="505"/>
      <c r="N11" s="505"/>
      <c r="O11" s="505"/>
      <c r="P11" s="505"/>
      <c r="Q11" s="505"/>
      <c r="R11" s="505"/>
      <c r="S11" s="505"/>
      <c r="T11" s="505"/>
      <c r="U11" s="411" t="s">
        <v>25</v>
      </c>
      <c r="V11" s="483"/>
      <c r="W11" s="410" t="s">
        <v>26</v>
      </c>
      <c r="X11" s="411"/>
      <c r="Y11" s="411"/>
      <c r="Z11" s="412"/>
      <c r="AA11" s="495"/>
      <c r="AB11" s="496"/>
      <c r="AC11" s="496"/>
      <c r="AD11" s="496"/>
      <c r="AE11" s="496"/>
      <c r="AF11" s="496"/>
      <c r="AG11" s="496"/>
      <c r="AH11" s="496"/>
      <c r="AI11" s="497"/>
      <c r="AK11" s="79">
        <v>4</v>
      </c>
      <c r="AL11" s="247"/>
      <c r="AM11" s="234"/>
      <c r="AN11" s="235"/>
      <c r="AO11" s="236"/>
      <c r="AP11" s="240"/>
      <c r="AQ11" s="241"/>
      <c r="AR11" s="11">
        <f t="shared" si="0"/>
        <v>122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14"/>
      <c r="D12" s="314"/>
      <c r="E12" s="314"/>
      <c r="F12" s="314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6"/>
      <c r="W12" s="472" t="s">
        <v>27</v>
      </c>
      <c r="X12" s="473"/>
      <c r="Y12" s="473"/>
      <c r="Z12" s="474"/>
      <c r="AA12" s="332"/>
      <c r="AB12" s="314"/>
      <c r="AC12" s="314"/>
      <c r="AD12" s="314"/>
      <c r="AE12" s="314"/>
      <c r="AF12" s="314"/>
      <c r="AG12" s="314"/>
      <c r="AH12" s="314"/>
      <c r="AI12" s="333"/>
      <c r="AK12" s="79">
        <v>5</v>
      </c>
      <c r="AL12" s="247"/>
      <c r="AM12" s="233"/>
      <c r="AN12" s="235"/>
      <c r="AO12" s="236"/>
      <c r="AP12" s="240"/>
      <c r="AQ12" s="241"/>
      <c r="AR12" s="11">
        <f t="shared" si="0"/>
        <v>122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59" t="s">
        <v>10</v>
      </c>
      <c r="C13" s="360"/>
      <c r="D13" s="360"/>
      <c r="E13" s="360"/>
      <c r="F13" s="360"/>
      <c r="G13" s="361"/>
      <c r="H13" s="392"/>
      <c r="I13" s="393"/>
      <c r="J13" s="343" t="s">
        <v>38</v>
      </c>
      <c r="K13" s="390" t="s">
        <v>11</v>
      </c>
      <c r="L13" s="388"/>
      <c r="M13" s="388"/>
      <c r="N13" s="389"/>
      <c r="O13" s="387" t="s">
        <v>12</v>
      </c>
      <c r="P13" s="388"/>
      <c r="Q13" s="388"/>
      <c r="R13" s="389"/>
      <c r="S13" s="356" t="s">
        <v>122</v>
      </c>
      <c r="T13" s="357"/>
      <c r="U13" s="357"/>
      <c r="V13" s="391"/>
      <c r="W13" s="343" t="s">
        <v>39</v>
      </c>
      <c r="X13" s="390" t="s">
        <v>11</v>
      </c>
      <c r="Y13" s="388"/>
      <c r="Z13" s="388"/>
      <c r="AA13" s="389"/>
      <c r="AB13" s="387" t="s">
        <v>12</v>
      </c>
      <c r="AC13" s="388"/>
      <c r="AD13" s="388"/>
      <c r="AE13" s="389"/>
      <c r="AF13" s="356" t="s">
        <v>123</v>
      </c>
      <c r="AG13" s="357"/>
      <c r="AH13" s="357"/>
      <c r="AI13" s="358"/>
      <c r="AK13" s="79">
        <v>6</v>
      </c>
      <c r="AL13" s="247"/>
      <c r="AM13" s="234"/>
      <c r="AN13" s="235"/>
      <c r="AO13" s="236"/>
      <c r="AP13" s="240"/>
      <c r="AQ13" s="241"/>
      <c r="AR13" s="11">
        <f t="shared" si="0"/>
        <v>122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62"/>
      <c r="C14" s="363"/>
      <c r="D14" s="363"/>
      <c r="E14" s="363"/>
      <c r="F14" s="363"/>
      <c r="G14" s="364"/>
      <c r="H14" s="368" t="s">
        <v>36</v>
      </c>
      <c r="I14" s="369"/>
      <c r="J14" s="344"/>
      <c r="K14" s="355"/>
      <c r="L14" s="350"/>
      <c r="M14" s="350"/>
      <c r="N14" s="351"/>
      <c r="O14" s="349"/>
      <c r="P14" s="350"/>
      <c r="Q14" s="350"/>
      <c r="R14" s="351"/>
      <c r="S14" s="349"/>
      <c r="T14" s="350"/>
      <c r="U14" s="350"/>
      <c r="V14" s="354"/>
      <c r="W14" s="344"/>
      <c r="X14" s="355"/>
      <c r="Y14" s="350"/>
      <c r="Z14" s="350"/>
      <c r="AA14" s="351"/>
      <c r="AB14" s="349"/>
      <c r="AC14" s="350"/>
      <c r="AD14" s="350"/>
      <c r="AE14" s="351"/>
      <c r="AF14" s="349"/>
      <c r="AG14" s="350"/>
      <c r="AH14" s="350"/>
      <c r="AI14" s="394"/>
      <c r="AK14" s="79">
        <v>7</v>
      </c>
      <c r="AL14" s="247"/>
      <c r="AM14" s="234"/>
      <c r="AN14" s="235"/>
      <c r="AO14" s="236"/>
      <c r="AP14" s="240"/>
      <c r="AQ14" s="241"/>
      <c r="AR14" s="11">
        <f t="shared" si="0"/>
        <v>122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65"/>
      <c r="C15" s="366"/>
      <c r="D15" s="366"/>
      <c r="E15" s="366"/>
      <c r="F15" s="366"/>
      <c r="G15" s="367"/>
      <c r="H15" s="397" t="s">
        <v>37</v>
      </c>
      <c r="I15" s="398"/>
      <c r="J15" s="345"/>
      <c r="K15" s="352"/>
      <c r="L15" s="347"/>
      <c r="M15" s="347"/>
      <c r="N15" s="353"/>
      <c r="O15" s="346"/>
      <c r="P15" s="347"/>
      <c r="Q15" s="347"/>
      <c r="R15" s="353"/>
      <c r="S15" s="346"/>
      <c r="T15" s="347"/>
      <c r="U15" s="347"/>
      <c r="V15" s="399"/>
      <c r="W15" s="345"/>
      <c r="X15" s="352"/>
      <c r="Y15" s="347"/>
      <c r="Z15" s="347"/>
      <c r="AA15" s="353"/>
      <c r="AB15" s="346"/>
      <c r="AC15" s="347"/>
      <c r="AD15" s="347"/>
      <c r="AE15" s="353"/>
      <c r="AF15" s="346"/>
      <c r="AG15" s="347"/>
      <c r="AH15" s="347"/>
      <c r="AI15" s="348"/>
      <c r="AK15" s="79">
        <v>8</v>
      </c>
      <c r="AL15" s="247"/>
      <c r="AM15" s="234"/>
      <c r="AN15" s="235"/>
      <c r="AO15" s="236"/>
      <c r="AP15" s="240"/>
      <c r="AQ15" s="241"/>
      <c r="AR15" s="11">
        <f t="shared" si="0"/>
        <v>122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49" t="s">
        <v>153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1"/>
      <c r="AK16" s="79">
        <v>9</v>
      </c>
      <c r="AL16" s="247"/>
      <c r="AM16" s="234"/>
      <c r="AN16" s="235"/>
      <c r="AO16" s="236"/>
      <c r="AP16" s="240"/>
      <c r="AQ16" s="241"/>
      <c r="AR16" s="11">
        <f t="shared" si="0"/>
        <v>122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07" t="s">
        <v>154</v>
      </c>
      <c r="C17" s="299"/>
      <c r="D17" s="299"/>
      <c r="E17" s="300"/>
      <c r="F17" s="298" t="s">
        <v>155</v>
      </c>
      <c r="G17" s="299"/>
      <c r="H17" s="299"/>
      <c r="I17" s="299"/>
      <c r="J17" s="299"/>
      <c r="K17" s="300"/>
      <c r="L17" s="298" t="s">
        <v>156</v>
      </c>
      <c r="M17" s="299"/>
      <c r="N17" s="299"/>
      <c r="O17" s="299"/>
      <c r="P17" s="299"/>
      <c r="Q17" s="300"/>
      <c r="R17" s="301" t="s">
        <v>157</v>
      </c>
      <c r="S17" s="302"/>
      <c r="T17" s="302"/>
      <c r="U17" s="303"/>
      <c r="V17" s="273" t="s">
        <v>158</v>
      </c>
      <c r="W17" s="274"/>
      <c r="X17" s="274"/>
      <c r="Y17" s="274"/>
      <c r="Z17" s="274"/>
      <c r="AA17" s="275"/>
      <c r="AB17" s="295" t="s">
        <v>159</v>
      </c>
      <c r="AC17" s="296"/>
      <c r="AD17" s="296"/>
      <c r="AE17" s="296"/>
      <c r="AF17" s="296"/>
      <c r="AG17" s="296"/>
      <c r="AH17" s="296"/>
      <c r="AI17" s="297"/>
      <c r="AK17" s="79">
        <v>10</v>
      </c>
      <c r="AL17" s="247"/>
      <c r="AM17" s="234"/>
      <c r="AN17" s="235"/>
      <c r="AO17" s="236"/>
      <c r="AP17" s="240"/>
      <c r="AQ17" s="241"/>
      <c r="AR17" s="11">
        <f t="shared" si="0"/>
        <v>122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04" t="s">
        <v>160</v>
      </c>
      <c r="C18" s="305"/>
      <c r="D18" s="305"/>
      <c r="E18" s="306"/>
      <c r="F18" s="292"/>
      <c r="G18" s="293"/>
      <c r="H18" s="293"/>
      <c r="I18" s="293"/>
      <c r="J18" s="293"/>
      <c r="K18" s="294"/>
      <c r="L18" s="292"/>
      <c r="M18" s="293"/>
      <c r="N18" s="293"/>
      <c r="O18" s="293"/>
      <c r="P18" s="293"/>
      <c r="Q18" s="294"/>
      <c r="R18" s="292"/>
      <c r="S18" s="293"/>
      <c r="T18" s="293"/>
      <c r="U18" s="294"/>
      <c r="V18" s="292"/>
      <c r="W18" s="293"/>
      <c r="X18" s="293"/>
      <c r="Y18" s="293"/>
      <c r="Z18" s="293"/>
      <c r="AA18" s="294"/>
      <c r="AB18" s="308" t="s">
        <v>56</v>
      </c>
      <c r="AC18" s="309"/>
      <c r="AD18" s="309"/>
      <c r="AE18" s="309"/>
      <c r="AF18" s="309"/>
      <c r="AG18" s="309"/>
      <c r="AH18" s="309"/>
      <c r="AI18" s="310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122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50" t="s">
        <v>161</v>
      </c>
      <c r="C19" s="282"/>
      <c r="D19" s="282"/>
      <c r="E19" s="251" t="s">
        <v>162</v>
      </c>
      <c r="F19" s="279"/>
      <c r="G19" s="280"/>
      <c r="H19" s="280"/>
      <c r="I19" s="280"/>
      <c r="J19" s="280"/>
      <c r="K19" s="281"/>
      <c r="L19" s="279"/>
      <c r="M19" s="280"/>
      <c r="N19" s="280"/>
      <c r="O19" s="280"/>
      <c r="P19" s="280"/>
      <c r="Q19" s="281"/>
      <c r="R19" s="279"/>
      <c r="S19" s="280"/>
      <c r="T19" s="280"/>
      <c r="U19" s="281"/>
      <c r="V19" s="279"/>
      <c r="W19" s="280"/>
      <c r="X19" s="280"/>
      <c r="Y19" s="280"/>
      <c r="Z19" s="280"/>
      <c r="AA19" s="281"/>
      <c r="AB19" s="286" t="s">
        <v>57</v>
      </c>
      <c r="AC19" s="287"/>
      <c r="AD19" s="287"/>
      <c r="AE19" s="287"/>
      <c r="AF19" s="287"/>
      <c r="AG19" s="287"/>
      <c r="AH19" s="287"/>
      <c r="AI19" s="288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122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6"/>
      <c r="C20" s="267"/>
      <c r="D20" s="267"/>
      <c r="E20" s="268"/>
      <c r="F20" s="276"/>
      <c r="G20" s="277"/>
      <c r="H20" s="277"/>
      <c r="I20" s="277"/>
      <c r="J20" s="277"/>
      <c r="K20" s="278"/>
      <c r="L20" s="276"/>
      <c r="M20" s="277"/>
      <c r="N20" s="277"/>
      <c r="O20" s="277"/>
      <c r="P20" s="277"/>
      <c r="Q20" s="278"/>
      <c r="R20" s="276"/>
      <c r="S20" s="277"/>
      <c r="T20" s="277"/>
      <c r="U20" s="278"/>
      <c r="V20" s="276"/>
      <c r="W20" s="277"/>
      <c r="X20" s="277"/>
      <c r="Y20" s="277"/>
      <c r="Z20" s="277"/>
      <c r="AA20" s="278"/>
      <c r="AB20" s="286" t="s">
        <v>56</v>
      </c>
      <c r="AC20" s="287"/>
      <c r="AD20" s="287"/>
      <c r="AE20" s="287"/>
      <c r="AF20" s="287"/>
      <c r="AG20" s="287"/>
      <c r="AH20" s="287"/>
      <c r="AI20" s="288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122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8" t="s">
        <v>161</v>
      </c>
      <c r="C21" s="269"/>
      <c r="D21" s="269"/>
      <c r="E21" s="249" t="s">
        <v>162</v>
      </c>
      <c r="F21" s="279"/>
      <c r="G21" s="280"/>
      <c r="H21" s="280"/>
      <c r="I21" s="280"/>
      <c r="J21" s="280"/>
      <c r="K21" s="281"/>
      <c r="L21" s="279"/>
      <c r="M21" s="280"/>
      <c r="N21" s="280"/>
      <c r="O21" s="280"/>
      <c r="P21" s="280"/>
      <c r="Q21" s="281"/>
      <c r="R21" s="279"/>
      <c r="S21" s="280"/>
      <c r="T21" s="280"/>
      <c r="U21" s="281"/>
      <c r="V21" s="279"/>
      <c r="W21" s="280"/>
      <c r="X21" s="280"/>
      <c r="Y21" s="280"/>
      <c r="Z21" s="280"/>
      <c r="AA21" s="281"/>
      <c r="AB21" s="286" t="s">
        <v>57</v>
      </c>
      <c r="AC21" s="287"/>
      <c r="AD21" s="287"/>
      <c r="AE21" s="287"/>
      <c r="AF21" s="287"/>
      <c r="AG21" s="287"/>
      <c r="AH21" s="287"/>
      <c r="AI21" s="288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122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66"/>
      <c r="C22" s="267"/>
      <c r="D22" s="267"/>
      <c r="E22" s="268"/>
      <c r="F22" s="276"/>
      <c r="G22" s="277"/>
      <c r="H22" s="277"/>
      <c r="I22" s="277"/>
      <c r="J22" s="277"/>
      <c r="K22" s="278"/>
      <c r="L22" s="276"/>
      <c r="M22" s="277"/>
      <c r="N22" s="277"/>
      <c r="O22" s="277"/>
      <c r="P22" s="277"/>
      <c r="Q22" s="278"/>
      <c r="R22" s="276"/>
      <c r="S22" s="277"/>
      <c r="T22" s="277"/>
      <c r="U22" s="278"/>
      <c r="V22" s="276"/>
      <c r="W22" s="277"/>
      <c r="X22" s="277"/>
      <c r="Y22" s="277"/>
      <c r="Z22" s="277"/>
      <c r="AA22" s="278"/>
      <c r="AB22" s="286" t="s">
        <v>56</v>
      </c>
      <c r="AC22" s="287"/>
      <c r="AD22" s="287"/>
      <c r="AE22" s="287"/>
      <c r="AF22" s="287"/>
      <c r="AG22" s="287"/>
      <c r="AH22" s="287"/>
      <c r="AI22" s="288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122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8" t="s">
        <v>161</v>
      </c>
      <c r="C23" s="269"/>
      <c r="D23" s="269"/>
      <c r="E23" s="249" t="s">
        <v>162</v>
      </c>
      <c r="F23" s="279"/>
      <c r="G23" s="280"/>
      <c r="H23" s="280"/>
      <c r="I23" s="280"/>
      <c r="J23" s="280"/>
      <c r="K23" s="281"/>
      <c r="L23" s="279"/>
      <c r="M23" s="280"/>
      <c r="N23" s="280"/>
      <c r="O23" s="280"/>
      <c r="P23" s="280"/>
      <c r="Q23" s="281"/>
      <c r="R23" s="279"/>
      <c r="S23" s="280"/>
      <c r="T23" s="280"/>
      <c r="U23" s="281"/>
      <c r="V23" s="279"/>
      <c r="W23" s="280"/>
      <c r="X23" s="280"/>
      <c r="Y23" s="280"/>
      <c r="Z23" s="280"/>
      <c r="AA23" s="281"/>
      <c r="AB23" s="286" t="s">
        <v>57</v>
      </c>
      <c r="AC23" s="287"/>
      <c r="AD23" s="287"/>
      <c r="AE23" s="287"/>
      <c r="AF23" s="287"/>
      <c r="AG23" s="287"/>
      <c r="AH23" s="287"/>
      <c r="AI23" s="288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122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66"/>
      <c r="C24" s="267"/>
      <c r="D24" s="267"/>
      <c r="E24" s="268"/>
      <c r="F24" s="276"/>
      <c r="G24" s="277"/>
      <c r="H24" s="277"/>
      <c r="I24" s="277"/>
      <c r="J24" s="277"/>
      <c r="K24" s="278"/>
      <c r="L24" s="276"/>
      <c r="M24" s="277"/>
      <c r="N24" s="277"/>
      <c r="O24" s="277"/>
      <c r="P24" s="277"/>
      <c r="Q24" s="278"/>
      <c r="R24" s="276"/>
      <c r="S24" s="277"/>
      <c r="T24" s="277"/>
      <c r="U24" s="278"/>
      <c r="V24" s="276"/>
      <c r="W24" s="277"/>
      <c r="X24" s="277"/>
      <c r="Y24" s="277"/>
      <c r="Z24" s="277"/>
      <c r="AA24" s="278"/>
      <c r="AB24" s="286" t="s">
        <v>56</v>
      </c>
      <c r="AC24" s="287"/>
      <c r="AD24" s="287"/>
      <c r="AE24" s="287"/>
      <c r="AF24" s="287"/>
      <c r="AG24" s="287"/>
      <c r="AH24" s="287"/>
      <c r="AI24" s="288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122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8" t="s">
        <v>161</v>
      </c>
      <c r="C25" s="269"/>
      <c r="D25" s="269"/>
      <c r="E25" s="249" t="s">
        <v>162</v>
      </c>
      <c r="F25" s="279"/>
      <c r="G25" s="280"/>
      <c r="H25" s="280"/>
      <c r="I25" s="280"/>
      <c r="J25" s="280"/>
      <c r="K25" s="281"/>
      <c r="L25" s="279"/>
      <c r="M25" s="280"/>
      <c r="N25" s="280"/>
      <c r="O25" s="280"/>
      <c r="P25" s="280"/>
      <c r="Q25" s="281"/>
      <c r="R25" s="279"/>
      <c r="S25" s="280"/>
      <c r="T25" s="280"/>
      <c r="U25" s="281"/>
      <c r="V25" s="279"/>
      <c r="W25" s="280"/>
      <c r="X25" s="280"/>
      <c r="Y25" s="280"/>
      <c r="Z25" s="280"/>
      <c r="AA25" s="281"/>
      <c r="AB25" s="286" t="s">
        <v>57</v>
      </c>
      <c r="AC25" s="287"/>
      <c r="AD25" s="287"/>
      <c r="AE25" s="287"/>
      <c r="AF25" s="287"/>
      <c r="AG25" s="287"/>
      <c r="AH25" s="287"/>
      <c r="AI25" s="288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122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270"/>
      <c r="C26" s="271"/>
      <c r="D26" s="271"/>
      <c r="E26" s="272"/>
      <c r="F26" s="276"/>
      <c r="G26" s="277"/>
      <c r="H26" s="277"/>
      <c r="I26" s="277"/>
      <c r="J26" s="277"/>
      <c r="K26" s="278"/>
      <c r="L26" s="276"/>
      <c r="M26" s="277"/>
      <c r="N26" s="277"/>
      <c r="O26" s="277"/>
      <c r="P26" s="277"/>
      <c r="Q26" s="278"/>
      <c r="R26" s="276"/>
      <c r="S26" s="277"/>
      <c r="T26" s="277"/>
      <c r="U26" s="278"/>
      <c r="V26" s="276"/>
      <c r="W26" s="277"/>
      <c r="X26" s="277"/>
      <c r="Y26" s="277"/>
      <c r="Z26" s="277"/>
      <c r="AA26" s="278"/>
      <c r="AB26" s="286" t="s">
        <v>56</v>
      </c>
      <c r="AC26" s="287"/>
      <c r="AD26" s="287"/>
      <c r="AE26" s="287"/>
      <c r="AF26" s="287"/>
      <c r="AG26" s="287"/>
      <c r="AH26" s="287"/>
      <c r="AI26" s="288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122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50" t="s">
        <v>161</v>
      </c>
      <c r="C27" s="282"/>
      <c r="D27" s="282"/>
      <c r="E27" s="251" t="s">
        <v>162</v>
      </c>
      <c r="F27" s="289"/>
      <c r="G27" s="290"/>
      <c r="H27" s="290"/>
      <c r="I27" s="290"/>
      <c r="J27" s="290"/>
      <c r="K27" s="291"/>
      <c r="L27" s="289"/>
      <c r="M27" s="290"/>
      <c r="N27" s="290"/>
      <c r="O27" s="290"/>
      <c r="P27" s="290"/>
      <c r="Q27" s="291"/>
      <c r="R27" s="289"/>
      <c r="S27" s="290"/>
      <c r="T27" s="290"/>
      <c r="U27" s="291"/>
      <c r="V27" s="289"/>
      <c r="W27" s="290"/>
      <c r="X27" s="290"/>
      <c r="Y27" s="290"/>
      <c r="Z27" s="290"/>
      <c r="AA27" s="291"/>
      <c r="AB27" s="311" t="s">
        <v>57</v>
      </c>
      <c r="AC27" s="312"/>
      <c r="AD27" s="312"/>
      <c r="AE27" s="312"/>
      <c r="AF27" s="312"/>
      <c r="AG27" s="312"/>
      <c r="AH27" s="312"/>
      <c r="AI27" s="313"/>
      <c r="AK27" s="80">
        <v>20</v>
      </c>
      <c r="AL27" s="73"/>
      <c r="AM27" s="73"/>
      <c r="AN27" s="50"/>
      <c r="AO27" s="83"/>
      <c r="AP27" s="84"/>
      <c r="AQ27" s="85"/>
      <c r="AR27" s="86">
        <f>DATEDIF(AQ27,$AP$37,"Y")</f>
        <v>122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33" customHeight="1">
      <c r="B28" s="266"/>
      <c r="C28" s="267"/>
      <c r="D28" s="267"/>
      <c r="E28" s="268"/>
      <c r="F28" s="276"/>
      <c r="G28" s="277"/>
      <c r="H28" s="277"/>
      <c r="I28" s="277"/>
      <c r="J28" s="277"/>
      <c r="K28" s="278"/>
      <c r="L28" s="276"/>
      <c r="M28" s="277"/>
      <c r="N28" s="277"/>
      <c r="O28" s="277"/>
      <c r="P28" s="277"/>
      <c r="Q28" s="278"/>
      <c r="R28" s="276"/>
      <c r="S28" s="277"/>
      <c r="T28" s="277"/>
      <c r="U28" s="278"/>
      <c r="V28" s="276"/>
      <c r="W28" s="277"/>
      <c r="X28" s="277"/>
      <c r="Y28" s="277"/>
      <c r="Z28" s="277"/>
      <c r="AA28" s="278"/>
      <c r="AB28" s="259" t="s">
        <v>56</v>
      </c>
      <c r="AC28" s="260"/>
      <c r="AD28" s="260"/>
      <c r="AE28" s="260"/>
      <c r="AF28" s="260"/>
      <c r="AG28" s="260"/>
      <c r="AH28" s="260"/>
      <c r="AI28" s="261"/>
      <c r="AK28" s="81"/>
      <c r="AL28" s="21"/>
      <c r="AM28" s="21"/>
      <c r="AN28" s="51"/>
      <c r="AO28" s="252"/>
      <c r="AP28" s="252"/>
      <c r="AQ28" s="253"/>
      <c r="AR28" s="254"/>
      <c r="AS28" s="255"/>
      <c r="AT28" s="256"/>
      <c r="AU28" s="21"/>
      <c r="AV28" s="21"/>
      <c r="AW28" s="21"/>
      <c r="AX28" s="64"/>
      <c r="HW28" s="7"/>
      <c r="HX28" s="7"/>
    </row>
    <row r="29" spans="2:232" ht="33" customHeight="1" thickBot="1">
      <c r="B29" s="257" t="s">
        <v>161</v>
      </c>
      <c r="C29" s="262"/>
      <c r="D29" s="262"/>
      <c r="E29" s="258" t="s">
        <v>162</v>
      </c>
      <c r="F29" s="283"/>
      <c r="G29" s="284"/>
      <c r="H29" s="284"/>
      <c r="I29" s="284"/>
      <c r="J29" s="284"/>
      <c r="K29" s="285"/>
      <c r="L29" s="283"/>
      <c r="M29" s="284"/>
      <c r="N29" s="284"/>
      <c r="O29" s="284"/>
      <c r="P29" s="284"/>
      <c r="Q29" s="285"/>
      <c r="R29" s="283"/>
      <c r="S29" s="284"/>
      <c r="T29" s="284"/>
      <c r="U29" s="285"/>
      <c r="V29" s="283"/>
      <c r="W29" s="284"/>
      <c r="X29" s="284"/>
      <c r="Y29" s="284"/>
      <c r="Z29" s="284"/>
      <c r="AA29" s="285"/>
      <c r="AB29" s="263" t="s">
        <v>57</v>
      </c>
      <c r="AC29" s="264"/>
      <c r="AD29" s="264"/>
      <c r="AE29" s="264"/>
      <c r="AF29" s="264"/>
      <c r="AG29" s="264"/>
      <c r="AH29" s="264"/>
      <c r="AI29" s="265"/>
      <c r="AK29" s="81"/>
      <c r="AL29" s="21"/>
      <c r="AM29" s="21"/>
      <c r="AN29" s="51"/>
      <c r="AO29" s="252"/>
      <c r="AP29" s="252"/>
      <c r="AQ29" s="253"/>
      <c r="AR29" s="254"/>
      <c r="AS29" s="255"/>
      <c r="AT29" s="256"/>
      <c r="AU29" s="21"/>
      <c r="AV29" s="21"/>
      <c r="AW29" s="21"/>
      <c r="AX29" s="64"/>
      <c r="HW29" s="7"/>
      <c r="HX29" s="7"/>
    </row>
    <row r="30" spans="2:232" ht="5.25" customHeight="1" thickBot="1">
      <c r="B30" s="34"/>
      <c r="C30" s="34"/>
      <c r="D30" s="34"/>
      <c r="E30" s="34"/>
      <c r="F30" s="34"/>
      <c r="G30" s="9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8"/>
      <c r="AC30" s="8"/>
      <c r="AD30" s="8"/>
      <c r="AE30" s="8"/>
      <c r="AF30" s="8"/>
      <c r="AG30" s="8"/>
      <c r="AH30" s="8"/>
      <c r="AI30" s="8"/>
      <c r="AK30" s="81"/>
      <c r="AL30" s="9"/>
      <c r="AM30" s="9"/>
      <c r="AN30" s="51"/>
      <c r="AO30" s="9"/>
      <c r="AP30" s="9"/>
      <c r="AQ30" s="9"/>
      <c r="AR30" s="5"/>
      <c r="AS30" s="9"/>
      <c r="AT30" s="9"/>
      <c r="AU30" s="9"/>
      <c r="AV30" s="9"/>
      <c r="AW30" s="9"/>
      <c r="AX30" s="64"/>
      <c r="HW30" s="7"/>
      <c r="HX30" s="7"/>
    </row>
    <row r="31" spans="2:232" ht="26.25" customHeight="1" thickBot="1">
      <c r="B31" s="317" t="s">
        <v>41</v>
      </c>
      <c r="C31" s="318"/>
      <c r="D31" s="326" t="s">
        <v>43</v>
      </c>
      <c r="E31" s="327"/>
      <c r="F31" s="327"/>
      <c r="G31" s="328"/>
      <c r="H31" s="340" t="s">
        <v>44</v>
      </c>
      <c r="I31" s="340"/>
      <c r="J31" s="340"/>
      <c r="K31" s="340"/>
      <c r="L31" s="340"/>
      <c r="M31" s="340"/>
      <c r="N31" s="341"/>
      <c r="O31" s="340" t="s">
        <v>45</v>
      </c>
      <c r="P31" s="340"/>
      <c r="Q31" s="340"/>
      <c r="R31" s="340"/>
      <c r="S31" s="340"/>
      <c r="T31" s="340"/>
      <c r="U31" s="342"/>
      <c r="V31" s="377" t="s">
        <v>16</v>
      </c>
      <c r="W31" s="340"/>
      <c r="X31" s="340"/>
      <c r="Y31" s="342"/>
      <c r="Z31" s="377" t="s">
        <v>19</v>
      </c>
      <c r="AA31" s="340"/>
      <c r="AB31" s="340"/>
      <c r="AC31" s="340"/>
      <c r="AD31" s="340"/>
      <c r="AE31" s="340"/>
      <c r="AF31" s="341"/>
      <c r="AG31" s="378" t="s">
        <v>17</v>
      </c>
      <c r="AH31" s="340"/>
      <c r="AI31" s="340"/>
      <c r="AJ31" s="340"/>
      <c r="AK31" s="340"/>
      <c r="AL31" s="379"/>
      <c r="AM31" s="20"/>
      <c r="AN31" s="52"/>
      <c r="AY31" s="2"/>
      <c r="AZ31" s="2"/>
      <c r="BA31" s="2"/>
      <c r="BB31" s="2"/>
      <c r="BC31" s="2"/>
      <c r="BD31"/>
      <c r="HV31" s="7"/>
      <c r="HW31" s="7"/>
    </row>
    <row r="32" spans="2:232" ht="25.5" customHeight="1" thickTop="1">
      <c r="B32" s="319"/>
      <c r="C32" s="320"/>
      <c r="D32" s="334"/>
      <c r="E32" s="335"/>
      <c r="F32" s="335"/>
      <c r="G32" s="336"/>
      <c r="H32" s="425"/>
      <c r="I32" s="426"/>
      <c r="J32" s="426"/>
      <c r="K32" s="426"/>
      <c r="L32" s="426"/>
      <c r="M32" s="426"/>
      <c r="N32" s="427"/>
      <c r="O32" s="337"/>
      <c r="P32" s="338"/>
      <c r="Q32" s="338"/>
      <c r="R32" s="338"/>
      <c r="S32" s="338"/>
      <c r="T32" s="338"/>
      <c r="U32" s="339"/>
      <c r="V32" s="384"/>
      <c r="W32" s="385"/>
      <c r="X32" s="385"/>
      <c r="Y32" s="243" t="s">
        <v>18</v>
      </c>
      <c r="Z32" s="436"/>
      <c r="AA32" s="437"/>
      <c r="AB32" s="437"/>
      <c r="AC32" s="437"/>
      <c r="AD32" s="437"/>
      <c r="AE32" s="437"/>
      <c r="AF32" s="438"/>
      <c r="AG32" s="433"/>
      <c r="AH32" s="338"/>
      <c r="AI32" s="338"/>
      <c r="AJ32" s="338"/>
      <c r="AK32" s="338"/>
      <c r="AL32" s="434"/>
      <c r="AM32" s="21"/>
      <c r="AN32" s="52"/>
      <c r="AO32" s="383" t="s">
        <v>53</v>
      </c>
      <c r="AP32" s="383"/>
      <c r="AQ32" s="383"/>
      <c r="AR32" s="383"/>
      <c r="AS32" s="383"/>
      <c r="AT32" s="94"/>
      <c r="AU32" s="76"/>
      <c r="AV32" s="18"/>
      <c r="AW32" s="18"/>
      <c r="AX32" s="18"/>
      <c r="AY32" s="3"/>
      <c r="AZ32"/>
      <c r="BA32" s="419"/>
      <c r="BB32" s="419"/>
      <c r="BC32" s="419"/>
      <c r="HV32" s="7"/>
      <c r="HW32" s="7"/>
    </row>
    <row r="33" spans="2:231" ht="25.5" customHeight="1">
      <c r="B33" s="319"/>
      <c r="C33" s="320"/>
      <c r="D33" s="329"/>
      <c r="E33" s="330"/>
      <c r="F33" s="330"/>
      <c r="G33" s="331"/>
      <c r="H33" s="446"/>
      <c r="I33" s="447"/>
      <c r="J33" s="447"/>
      <c r="K33" s="447"/>
      <c r="L33" s="447"/>
      <c r="M33" s="447"/>
      <c r="N33" s="448"/>
      <c r="O33" s="428"/>
      <c r="P33" s="428"/>
      <c r="Q33" s="428"/>
      <c r="R33" s="428"/>
      <c r="S33" s="428"/>
      <c r="T33" s="428"/>
      <c r="U33" s="429"/>
      <c r="V33" s="442"/>
      <c r="W33" s="443"/>
      <c r="X33" s="443"/>
      <c r="Y33" s="244" t="s">
        <v>18</v>
      </c>
      <c r="Z33" s="444"/>
      <c r="AA33" s="428"/>
      <c r="AB33" s="428"/>
      <c r="AC33" s="428"/>
      <c r="AD33" s="428"/>
      <c r="AE33" s="428"/>
      <c r="AF33" s="445"/>
      <c r="AG33" s="439"/>
      <c r="AH33" s="440"/>
      <c r="AI33" s="440"/>
      <c r="AJ33" s="440"/>
      <c r="AK33" s="440"/>
      <c r="AL33" s="441"/>
      <c r="AM33" s="52"/>
      <c r="AN33" s="52"/>
      <c r="AO33" s="435" t="s">
        <v>152</v>
      </c>
      <c r="AP33" s="435"/>
      <c r="AQ33" s="53"/>
      <c r="AR33" s="25"/>
      <c r="AV33" s="12"/>
      <c r="AW33" s="12"/>
      <c r="AX33" s="12"/>
      <c r="HV33" s="7"/>
      <c r="HW33" s="7"/>
    </row>
    <row r="34" spans="2:231" ht="25.5" customHeight="1" thickBot="1">
      <c r="B34" s="321"/>
      <c r="C34" s="322"/>
      <c r="D34" s="323"/>
      <c r="E34" s="324"/>
      <c r="F34" s="324"/>
      <c r="G34" s="325"/>
      <c r="H34" s="420"/>
      <c r="I34" s="421"/>
      <c r="J34" s="421"/>
      <c r="K34" s="421"/>
      <c r="L34" s="421"/>
      <c r="M34" s="421"/>
      <c r="N34" s="422"/>
      <c r="O34" s="423"/>
      <c r="P34" s="423"/>
      <c r="Q34" s="423"/>
      <c r="R34" s="423"/>
      <c r="S34" s="423"/>
      <c r="T34" s="423"/>
      <c r="U34" s="424"/>
      <c r="V34" s="315"/>
      <c r="W34" s="316"/>
      <c r="X34" s="316"/>
      <c r="Y34" s="245" t="s">
        <v>18</v>
      </c>
      <c r="Z34" s="380"/>
      <c r="AA34" s="381"/>
      <c r="AB34" s="381"/>
      <c r="AC34" s="381"/>
      <c r="AD34" s="381"/>
      <c r="AE34" s="381"/>
      <c r="AF34" s="382"/>
      <c r="AG34" s="431"/>
      <c r="AH34" s="381"/>
      <c r="AI34" s="381"/>
      <c r="AJ34" s="381"/>
      <c r="AK34" s="381"/>
      <c r="AL34" s="432"/>
      <c r="AM34" s="22"/>
      <c r="AN34" s="52"/>
      <c r="AO34" s="23"/>
      <c r="AP34" s="430" t="s">
        <v>47</v>
      </c>
      <c r="AQ34" s="430"/>
      <c r="AR34" s="24" t="s">
        <v>46</v>
      </c>
      <c r="AS34" s="386"/>
      <c r="AT34" s="386"/>
      <c r="AU34" s="386"/>
      <c r="AV34" s="19"/>
      <c r="AW34" s="19"/>
      <c r="AX34" s="65"/>
      <c r="HV34" s="7"/>
      <c r="HW34" s="7"/>
    </row>
    <row r="35" spans="2:231" ht="21" customHeight="1">
      <c r="B35" s="35" t="s">
        <v>40</v>
      </c>
      <c r="HW35" s="7"/>
    </row>
    <row r="36" spans="2:231" ht="21" customHeight="1">
      <c r="B36" s="36" t="s">
        <v>58</v>
      </c>
      <c r="C36" s="37" t="s">
        <v>30</v>
      </c>
      <c r="D36" s="38"/>
      <c r="E36" s="38"/>
      <c r="F36" s="38"/>
      <c r="G36" s="38"/>
      <c r="H36" s="38"/>
      <c r="I36" s="38"/>
      <c r="J36" s="38"/>
      <c r="K36" s="3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AO36" s="44"/>
      <c r="AP36" s="54" t="s">
        <v>51</v>
      </c>
      <c r="AQ36" s="44"/>
      <c r="AR36"/>
      <c r="AS36" s="44"/>
      <c r="AT36" s="93"/>
      <c r="AU36" s="44"/>
      <c r="AV36" s="44"/>
      <c r="AW36" s="44"/>
      <c r="AX36" s="4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2:231" ht="21" customHeight="1">
      <c r="B37" s="36" t="s">
        <v>58</v>
      </c>
      <c r="C37" s="37" t="s">
        <v>59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AO37" s="89" t="s">
        <v>35</v>
      </c>
      <c r="AP37" s="376">
        <v>44919</v>
      </c>
      <c r="AQ37" s="376"/>
      <c r="AR37" s="16"/>
      <c r="AV37" s="57"/>
      <c r="AW37" s="57"/>
      <c r="AX37" s="57"/>
      <c r="AY37" s="17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2:231" ht="21" customHeight="1">
      <c r="B38" s="36" t="s">
        <v>58</v>
      </c>
      <c r="C38" s="37" t="s">
        <v>54</v>
      </c>
      <c r="D38" s="38"/>
      <c r="E38" s="38"/>
      <c r="F38" s="38"/>
      <c r="G38" s="38"/>
      <c r="H38" s="38"/>
      <c r="I38" s="38"/>
      <c r="J38" s="38"/>
      <c r="K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5"/>
      <c r="AO38" s="15"/>
      <c r="AP38" s="14"/>
      <c r="AQ38" s="14"/>
      <c r="AR38" s="14"/>
      <c r="AS38" s="14"/>
      <c r="AT38" s="95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2:231" ht="21" customHeight="1">
      <c r="B39" s="36" t="s">
        <v>23</v>
      </c>
      <c r="C39" s="37" t="s">
        <v>60</v>
      </c>
      <c r="D39" s="38"/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E41" s="38"/>
      <c r="F41" s="38"/>
      <c r="G41" s="38"/>
      <c r="H41" s="38"/>
      <c r="I41" s="38"/>
      <c r="J41" s="38"/>
      <c r="K41" s="38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</row>
    <row r="42" spans="2:231" ht="21" customHeight="1">
      <c r="B42" s="97"/>
      <c r="C42" s="98"/>
      <c r="D42" s="99"/>
      <c r="E42" s="99"/>
      <c r="F42" s="99"/>
      <c r="G42" s="99"/>
      <c r="H42" s="99"/>
      <c r="I42" s="99"/>
      <c r="J42" s="99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</row>
    <row r="43" spans="2:231" ht="21" customHeight="1">
      <c r="B43" s="36"/>
      <c r="C43" s="37"/>
      <c r="D43" s="38"/>
      <c r="E43" s="35" t="s">
        <v>56</v>
      </c>
      <c r="F43" s="35"/>
      <c r="G43" s="38"/>
      <c r="H43" s="38"/>
      <c r="I43" s="38"/>
      <c r="J43" s="38"/>
      <c r="K43" s="14" t="s">
        <v>57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55"/>
      <c r="AQ43" s="55"/>
      <c r="AR43" s="10"/>
      <c r="AS43" s="56"/>
      <c r="AT43" s="96"/>
      <c r="AU43" s="56"/>
      <c r="AV43" s="88"/>
      <c r="AW43" s="88"/>
      <c r="AX43" s="44"/>
    </row>
    <row r="44" spans="2:231" ht="21" customHeight="1">
      <c r="B44" s="36"/>
      <c r="C44" s="37"/>
      <c r="D44" s="38"/>
      <c r="E44" t="s">
        <v>61</v>
      </c>
      <c r="F44" s="38"/>
      <c r="G44" s="38"/>
      <c r="H44" s="38"/>
      <c r="I44" s="38"/>
      <c r="J44" s="38"/>
      <c r="K44" s="38" t="s">
        <v>62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  <c r="AP44" s="8"/>
      <c r="AQ44" s="8"/>
      <c r="AR44" s="8"/>
      <c r="AS44" s="8"/>
      <c r="AT44" s="8"/>
      <c r="AU44" s="8"/>
      <c r="AX44" s="59"/>
    </row>
    <row r="45" spans="2:231" ht="21" customHeight="1">
      <c r="B45" s="36"/>
      <c r="C45" s="37"/>
      <c r="D45" s="38"/>
      <c r="E45" t="s">
        <v>63</v>
      </c>
      <c r="F45" s="38"/>
      <c r="G45" s="38"/>
      <c r="H45" s="38"/>
      <c r="I45" s="38"/>
      <c r="J45" s="38"/>
      <c r="K45" s="38" t="s">
        <v>64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  <c r="AP45" s="8"/>
      <c r="AQ45" s="8"/>
      <c r="AR45" s="8"/>
      <c r="AS45" s="8"/>
      <c r="AT45" s="8"/>
      <c r="AU45" s="8"/>
      <c r="AV45" s="58"/>
      <c r="AW45" s="58"/>
      <c r="AX45" s="59"/>
    </row>
    <row r="46" spans="2:231" ht="21" customHeight="1">
      <c r="B46" s="36"/>
      <c r="C46" s="37"/>
      <c r="D46" s="38"/>
      <c r="E46" t="s">
        <v>65</v>
      </c>
      <c r="F46" s="38"/>
      <c r="G46" s="38"/>
      <c r="H46" s="38"/>
      <c r="I46" s="38"/>
      <c r="J46" s="38"/>
      <c r="K46" s="38" t="s">
        <v>66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37"/>
      <c r="D47" s="38"/>
      <c r="E47" t="s">
        <v>67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82"/>
    </row>
    <row r="48" spans="2:231" ht="21" customHeight="1">
      <c r="B48" s="36"/>
      <c r="C48" s="37"/>
      <c r="D48" s="38"/>
      <c r="E48" t="s">
        <v>68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82"/>
    </row>
    <row r="49" spans="2:23" ht="21" customHeight="1">
      <c r="B49" s="36"/>
      <c r="C49" s="40"/>
      <c r="D49" s="38"/>
      <c r="E49" t="s">
        <v>69</v>
      </c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2:23" ht="21" customHeight="1">
      <c r="B50" s="36"/>
      <c r="C50" s="40"/>
      <c r="D50" s="38"/>
      <c r="E50" t="s">
        <v>70</v>
      </c>
      <c r="F50" s="38"/>
      <c r="G50" s="38"/>
      <c r="H50" s="38"/>
      <c r="I50" s="38"/>
      <c r="J50" s="38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ht="21" customHeight="1">
      <c r="B51" s="39"/>
      <c r="C51" s="39"/>
      <c r="D51" s="39"/>
      <c r="E51" t="s">
        <v>71</v>
      </c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</sheetData>
  <mergeCells count="146">
    <mergeCell ref="B16:AI16"/>
    <mergeCell ref="AB21:AI21"/>
    <mergeCell ref="AB22:AI22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BA32:BC32"/>
    <mergeCell ref="H34:N34"/>
    <mergeCell ref="O34:U34"/>
    <mergeCell ref="H32:N32"/>
    <mergeCell ref="O33:U33"/>
    <mergeCell ref="AP34:AQ34"/>
    <mergeCell ref="AG34:AL34"/>
    <mergeCell ref="AG32:AL32"/>
    <mergeCell ref="AO33:AP33"/>
    <mergeCell ref="Z32:AF32"/>
    <mergeCell ref="AG33:AL33"/>
    <mergeCell ref="V33:X33"/>
    <mergeCell ref="Z33:AF33"/>
    <mergeCell ref="H33:N33"/>
    <mergeCell ref="K15:N15"/>
    <mergeCell ref="K13:N13"/>
    <mergeCell ref="S8:Z8"/>
    <mergeCell ref="G8:R8"/>
    <mergeCell ref="S10:V10"/>
    <mergeCell ref="W10:AI10"/>
    <mergeCell ref="W11:Z11"/>
    <mergeCell ref="AA8:AI8"/>
    <mergeCell ref="W9:AI9"/>
    <mergeCell ref="M11:T11"/>
    <mergeCell ref="G11:H11"/>
    <mergeCell ref="S9:V9"/>
    <mergeCell ref="B20:E20"/>
    <mergeCell ref="C21:D21"/>
    <mergeCell ref="B10:F10"/>
    <mergeCell ref="B11:F11"/>
    <mergeCell ref="AP37:AQ37"/>
    <mergeCell ref="V31:Y31"/>
    <mergeCell ref="Z31:AF31"/>
    <mergeCell ref="AG31:AL31"/>
    <mergeCell ref="Z34:AF34"/>
    <mergeCell ref="AO32:AS32"/>
    <mergeCell ref="V32:X32"/>
    <mergeCell ref="AS34:AU34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AB18:AI18"/>
    <mergeCell ref="AB27:AI27"/>
    <mergeCell ref="C12:F12"/>
    <mergeCell ref="V34:X34"/>
    <mergeCell ref="B31:C34"/>
    <mergeCell ref="D34:G34"/>
    <mergeCell ref="D31:G31"/>
    <mergeCell ref="D33:G33"/>
    <mergeCell ref="AA12:AI12"/>
    <mergeCell ref="D32:G32"/>
    <mergeCell ref="O32:U32"/>
    <mergeCell ref="H31:N31"/>
    <mergeCell ref="O31:U31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L20:Q21"/>
    <mergeCell ref="R20:U21"/>
    <mergeCell ref="B22:E22"/>
    <mergeCell ref="C23:D23"/>
    <mergeCell ref="AB17:AI17"/>
    <mergeCell ref="F26:K27"/>
    <mergeCell ref="L26:Q27"/>
    <mergeCell ref="R26:U27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V22:AA23"/>
    <mergeCell ref="V18:AA19"/>
    <mergeCell ref="B18:E18"/>
    <mergeCell ref="C19:D19"/>
    <mergeCell ref="B17:E17"/>
    <mergeCell ref="AB19:AI19"/>
    <mergeCell ref="AB28:AI28"/>
    <mergeCell ref="C29:D29"/>
    <mergeCell ref="AB29:AI29"/>
    <mergeCell ref="B24:E24"/>
    <mergeCell ref="C25:D25"/>
    <mergeCell ref="B26:E26"/>
    <mergeCell ref="V17:AA17"/>
    <mergeCell ref="F22:K23"/>
    <mergeCell ref="L22:Q23"/>
    <mergeCell ref="C27:D27"/>
    <mergeCell ref="B28:E28"/>
    <mergeCell ref="F28:K29"/>
    <mergeCell ref="L28:Q29"/>
    <mergeCell ref="R28:U29"/>
    <mergeCell ref="V28:AA29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L18:Q19"/>
  </mergeCells>
  <phoneticPr fontId="3"/>
  <dataValidations count="3">
    <dataValidation type="list" allowBlank="1" showInputMessage="1" showErrorMessage="1" sqref="AB20:AI20 AB22:AI22 AB24:AI24 AB26:AI26 AB28:AI28" xr:uid="{00000000-0002-0000-0000-000000000000}">
      <formula1>$E$43:$E$51</formula1>
    </dataValidation>
    <dataValidation type="list" allowBlank="1" showInputMessage="1" showErrorMessage="1" promptTitle="Ｆ指導者資格選択" sqref="AB19:AI19 AB21:AI21 AB23:AI23 AB25:AI25 AB27:AI27 AB29:AI29" xr:uid="{00000000-0002-0000-0000-000001000000}">
      <formula1>$K$43:$K$46</formula1>
    </dataValidation>
    <dataValidation type="list" allowBlank="1" showInputMessage="1" showErrorMessage="1" promptTitle="Ｓ指導者資格選択" prompt="_x000a_" sqref="AB18:AI18" xr:uid="{00000000-0002-0000-0000-000002000000}">
      <formula1>$E$43:$E$51</formula1>
    </dataValidation>
  </dataValidations>
  <printOptions horizontalCentered="1" verticalCentered="1"/>
  <pageMargins left="0.19685039370078741" right="0.19685039370078741" top="0.19685039370078741" bottom="0.19685039370078741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10" t="str">
        <f>参加申込書!G4</f>
        <v>ＪＦＡ 第28回 全日本フットサル選手権大会　北海道代表決定戦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15" t="s">
        <v>124</v>
      </c>
      <c r="D3" s="515"/>
      <c r="E3" s="513">
        <f>参加申込書!AA8</f>
        <v>0</v>
      </c>
      <c r="F3" s="514"/>
      <c r="H3" s="527" t="s">
        <v>143</v>
      </c>
      <c r="I3" s="528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24">
        <f>参加申込書!G7</f>
        <v>0</v>
      </c>
      <c r="B4" s="525"/>
      <c r="C4" s="525"/>
      <c r="D4" s="525"/>
      <c r="E4" s="525"/>
      <c r="F4" s="526"/>
      <c r="H4" s="529" t="s">
        <v>142</v>
      </c>
      <c r="I4" s="530"/>
      <c r="J4" s="521"/>
      <c r="K4" s="522"/>
      <c r="L4" s="522"/>
      <c r="M4" s="523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31" t="s">
        <v>140</v>
      </c>
      <c r="I5" s="514"/>
      <c r="J5" s="214"/>
      <c r="K5" s="204" t="s">
        <v>147</v>
      </c>
      <c r="L5" s="131"/>
      <c r="M5" s="135" t="s">
        <v>141</v>
      </c>
    </row>
    <row r="6" spans="1:13" ht="18" customHeight="1" thickBot="1">
      <c r="A6" s="511" t="s">
        <v>144</v>
      </c>
      <c r="B6" s="512"/>
      <c r="C6" s="532" t="s">
        <v>86</v>
      </c>
      <c r="D6" s="533"/>
      <c r="E6" s="533"/>
      <c r="F6" s="534"/>
    </row>
    <row r="7" spans="1:13" ht="18" customHeight="1">
      <c r="A7" s="538" t="str">
        <f>参加申込書!B18</f>
        <v>監督</v>
      </c>
      <c r="B7" s="539"/>
      <c r="C7" s="542">
        <f>参加申込書!F18</f>
        <v>0</v>
      </c>
      <c r="D7" s="543"/>
      <c r="E7" s="543"/>
      <c r="F7" s="544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40">
        <f>参加申込書!B20</f>
        <v>0</v>
      </c>
      <c r="B8" s="539"/>
      <c r="C8" s="542">
        <f>参加申込書!F20</f>
        <v>0</v>
      </c>
      <c r="D8" s="545"/>
      <c r="E8" s="545"/>
      <c r="F8" s="546"/>
      <c r="H8" s="133"/>
      <c r="M8" s="132"/>
    </row>
    <row r="9" spans="1:13" ht="18" customHeight="1">
      <c r="A9" s="538">
        <f>参加申込書!B22</f>
        <v>0</v>
      </c>
      <c r="B9" s="539"/>
      <c r="C9" s="542">
        <f>参加申込書!F22</f>
        <v>0</v>
      </c>
      <c r="D9" s="545"/>
      <c r="E9" s="545"/>
      <c r="F9" s="546"/>
      <c r="H9" s="133"/>
      <c r="I9" s="209"/>
      <c r="J9" s="209"/>
      <c r="K9" s="209"/>
      <c r="L9" s="209"/>
      <c r="M9" s="132"/>
    </row>
    <row r="10" spans="1:13" ht="18" customHeight="1" thickBot="1">
      <c r="A10" s="519">
        <f>参加申込書!B24</f>
        <v>0</v>
      </c>
      <c r="B10" s="520"/>
      <c r="C10" s="516">
        <f>参加申込書!F24</f>
        <v>0</v>
      </c>
      <c r="D10" s="517"/>
      <c r="E10" s="517"/>
      <c r="F10" s="518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78" t="s">
        <v>87</v>
      </c>
      <c r="B12" s="536"/>
      <c r="C12" s="536"/>
      <c r="D12" s="536"/>
      <c r="E12" s="536"/>
      <c r="F12" s="579"/>
      <c r="G12" s="535" t="s">
        <v>148</v>
      </c>
      <c r="H12" s="536"/>
      <c r="I12" s="536"/>
      <c r="J12" s="536"/>
      <c r="K12" s="536"/>
      <c r="L12" s="536"/>
      <c r="M12" s="537"/>
    </row>
    <row r="13" spans="1:13" ht="18" customHeight="1">
      <c r="A13" s="136" t="s">
        <v>79</v>
      </c>
      <c r="B13" s="541" t="s">
        <v>80</v>
      </c>
      <c r="C13" s="541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41" t="s">
        <v>93</v>
      </c>
      <c r="J13" s="541"/>
      <c r="K13" s="541" t="s">
        <v>94</v>
      </c>
      <c r="L13" s="541"/>
      <c r="M13" s="141" t="s">
        <v>95</v>
      </c>
    </row>
    <row r="14" spans="1:13" ht="18" customHeight="1">
      <c r="A14" s="198">
        <f>参加申込書!AL8</f>
        <v>0</v>
      </c>
      <c r="B14" s="576">
        <f>参加申込書!AO8</f>
        <v>0</v>
      </c>
      <c r="C14" s="577"/>
      <c r="D14" s="142"/>
      <c r="E14" s="142"/>
      <c r="F14" s="143"/>
      <c r="G14" s="144"/>
      <c r="H14" s="145"/>
      <c r="I14" s="547" t="s">
        <v>96</v>
      </c>
      <c r="J14" s="548"/>
      <c r="K14" s="547" t="s">
        <v>96</v>
      </c>
      <c r="L14" s="548"/>
      <c r="M14" s="146"/>
    </row>
    <row r="15" spans="1:13" ht="18" customHeight="1">
      <c r="A15" s="199">
        <f>参加申込書!AL9</f>
        <v>0</v>
      </c>
      <c r="B15" s="567">
        <f>参加申込書!AO9</f>
        <v>0</v>
      </c>
      <c r="C15" s="568"/>
      <c r="D15" s="147"/>
      <c r="E15" s="147"/>
      <c r="F15" s="148"/>
      <c r="G15" s="149"/>
      <c r="H15" s="150"/>
      <c r="I15" s="549" t="s">
        <v>96</v>
      </c>
      <c r="J15" s="550"/>
      <c r="K15" s="549" t="s">
        <v>96</v>
      </c>
      <c r="L15" s="550"/>
      <c r="M15" s="151"/>
    </row>
    <row r="16" spans="1:13" ht="18" customHeight="1">
      <c r="A16" s="199">
        <f>参加申込書!AL10</f>
        <v>0</v>
      </c>
      <c r="B16" s="567">
        <f>参加申込書!AO10</f>
        <v>0</v>
      </c>
      <c r="C16" s="568"/>
      <c r="D16" s="147"/>
      <c r="E16" s="147"/>
      <c r="F16" s="148"/>
      <c r="G16" s="149"/>
      <c r="H16" s="150"/>
      <c r="I16" s="549" t="s">
        <v>96</v>
      </c>
      <c r="J16" s="550"/>
      <c r="K16" s="549" t="s">
        <v>96</v>
      </c>
      <c r="L16" s="550"/>
      <c r="M16" s="151"/>
    </row>
    <row r="17" spans="1:13" ht="18" customHeight="1">
      <c r="A17" s="199">
        <f>参加申込書!AL11</f>
        <v>0</v>
      </c>
      <c r="B17" s="567">
        <f>参加申込書!AO11</f>
        <v>0</v>
      </c>
      <c r="C17" s="568"/>
      <c r="D17" s="147"/>
      <c r="E17" s="147"/>
      <c r="F17" s="148"/>
      <c r="G17" s="149"/>
      <c r="H17" s="150"/>
      <c r="I17" s="549" t="s">
        <v>96</v>
      </c>
      <c r="J17" s="550"/>
      <c r="K17" s="549" t="s">
        <v>96</v>
      </c>
      <c r="L17" s="550"/>
      <c r="M17" s="151"/>
    </row>
    <row r="18" spans="1:13" ht="18" customHeight="1">
      <c r="A18" s="200">
        <f>参加申込書!AL12</f>
        <v>0</v>
      </c>
      <c r="B18" s="580">
        <f>参加申込書!AO12</f>
        <v>0</v>
      </c>
      <c r="C18" s="581"/>
      <c r="D18" s="152"/>
      <c r="E18" s="152"/>
      <c r="F18" s="153"/>
      <c r="G18" s="154"/>
      <c r="H18" s="155"/>
      <c r="I18" s="551" t="s">
        <v>96</v>
      </c>
      <c r="J18" s="552"/>
      <c r="K18" s="551" t="s">
        <v>96</v>
      </c>
      <c r="L18" s="552"/>
      <c r="M18" s="156"/>
    </row>
    <row r="19" spans="1:13" ht="18" customHeight="1">
      <c r="A19" s="201">
        <f>参加申込書!AL13</f>
        <v>0</v>
      </c>
      <c r="B19" s="565">
        <f>参加申込書!AO13</f>
        <v>0</v>
      </c>
      <c r="C19" s="566"/>
      <c r="D19" s="157"/>
      <c r="E19" s="157"/>
      <c r="F19" s="158"/>
      <c r="G19" s="159"/>
      <c r="H19" s="160"/>
      <c r="I19" s="553" t="s">
        <v>96</v>
      </c>
      <c r="J19" s="554"/>
      <c r="K19" s="553" t="s">
        <v>96</v>
      </c>
      <c r="L19" s="554"/>
      <c r="M19" s="161"/>
    </row>
    <row r="20" spans="1:13" ht="18" customHeight="1">
      <c r="A20" s="199">
        <f>参加申込書!AL14</f>
        <v>0</v>
      </c>
      <c r="B20" s="567">
        <f>参加申込書!AO14</f>
        <v>0</v>
      </c>
      <c r="C20" s="568"/>
      <c r="D20" s="147"/>
      <c r="E20" s="147"/>
      <c r="F20" s="148"/>
      <c r="G20" s="149"/>
      <c r="H20" s="150"/>
      <c r="I20" s="549" t="s">
        <v>96</v>
      </c>
      <c r="J20" s="550"/>
      <c r="K20" s="549" t="s">
        <v>96</v>
      </c>
      <c r="L20" s="550"/>
      <c r="M20" s="151"/>
    </row>
    <row r="21" spans="1:13" ht="18" customHeight="1">
      <c r="A21" s="199">
        <f>参加申込書!AL15</f>
        <v>0</v>
      </c>
      <c r="B21" s="567">
        <f>参加申込書!AO15</f>
        <v>0</v>
      </c>
      <c r="C21" s="568"/>
      <c r="D21" s="147"/>
      <c r="E21" s="147"/>
      <c r="F21" s="148"/>
      <c r="G21" s="149"/>
      <c r="H21" s="150"/>
      <c r="I21" s="549" t="s">
        <v>96</v>
      </c>
      <c r="J21" s="550"/>
      <c r="K21" s="549" t="s">
        <v>96</v>
      </c>
      <c r="L21" s="550"/>
      <c r="M21" s="151"/>
    </row>
    <row r="22" spans="1:13" ht="18" customHeight="1">
      <c r="A22" s="199">
        <f>参加申込書!AL16</f>
        <v>0</v>
      </c>
      <c r="B22" s="567">
        <f>参加申込書!AO16</f>
        <v>0</v>
      </c>
      <c r="C22" s="568"/>
      <c r="D22" s="147"/>
      <c r="E22" s="147"/>
      <c r="F22" s="148"/>
      <c r="G22" s="149"/>
      <c r="H22" s="150"/>
      <c r="I22" s="549" t="s">
        <v>96</v>
      </c>
      <c r="J22" s="550"/>
      <c r="K22" s="549" t="s">
        <v>96</v>
      </c>
      <c r="L22" s="550"/>
      <c r="M22" s="151"/>
    </row>
    <row r="23" spans="1:13" ht="18" customHeight="1">
      <c r="A23" s="200">
        <f>参加申込書!AL17</f>
        <v>0</v>
      </c>
      <c r="B23" s="580">
        <f>参加申込書!AO17</f>
        <v>0</v>
      </c>
      <c r="C23" s="581"/>
      <c r="D23" s="162"/>
      <c r="E23" s="162"/>
      <c r="F23" s="163"/>
      <c r="G23" s="164"/>
      <c r="H23" s="165"/>
      <c r="I23" s="555" t="s">
        <v>96</v>
      </c>
      <c r="J23" s="556"/>
      <c r="K23" s="555" t="s">
        <v>96</v>
      </c>
      <c r="L23" s="556"/>
      <c r="M23" s="166"/>
    </row>
    <row r="24" spans="1:13" ht="18" customHeight="1">
      <c r="A24" s="201">
        <f>参加申込書!AL18</f>
        <v>0</v>
      </c>
      <c r="B24" s="565">
        <f>参加申込書!AO18</f>
        <v>0</v>
      </c>
      <c r="C24" s="566"/>
      <c r="D24" s="142"/>
      <c r="E24" s="142"/>
      <c r="F24" s="143"/>
      <c r="G24" s="144"/>
      <c r="H24" s="145"/>
      <c r="I24" s="547" t="s">
        <v>96</v>
      </c>
      <c r="J24" s="548"/>
      <c r="K24" s="547" t="s">
        <v>96</v>
      </c>
      <c r="L24" s="548"/>
      <c r="M24" s="146"/>
    </row>
    <row r="25" spans="1:13" ht="18" customHeight="1">
      <c r="A25" s="199">
        <f>参加申込書!AL19</f>
        <v>0</v>
      </c>
      <c r="B25" s="567">
        <f>参加申込書!AO19</f>
        <v>0</v>
      </c>
      <c r="C25" s="568"/>
      <c r="D25" s="147"/>
      <c r="E25" s="147"/>
      <c r="F25" s="148"/>
      <c r="G25" s="149"/>
      <c r="H25" s="150"/>
      <c r="I25" s="549" t="s">
        <v>96</v>
      </c>
      <c r="J25" s="550"/>
      <c r="K25" s="549" t="s">
        <v>96</v>
      </c>
      <c r="L25" s="550"/>
      <c r="M25" s="151"/>
    </row>
    <row r="26" spans="1:13" ht="18" customHeight="1">
      <c r="A26" s="199">
        <f>参加申込書!AL20</f>
        <v>0</v>
      </c>
      <c r="B26" s="567">
        <f>参加申込書!AO20</f>
        <v>0</v>
      </c>
      <c r="C26" s="568"/>
      <c r="D26" s="147"/>
      <c r="E26" s="147"/>
      <c r="F26" s="148"/>
      <c r="G26" s="149"/>
      <c r="H26" s="150"/>
      <c r="I26" s="549" t="s">
        <v>96</v>
      </c>
      <c r="J26" s="550"/>
      <c r="K26" s="549" t="s">
        <v>96</v>
      </c>
      <c r="L26" s="550"/>
      <c r="M26" s="151"/>
    </row>
    <row r="27" spans="1:13" ht="18" customHeight="1">
      <c r="A27" s="199">
        <f>参加申込書!AL21</f>
        <v>0</v>
      </c>
      <c r="B27" s="567">
        <f>参加申込書!AO21</f>
        <v>0</v>
      </c>
      <c r="C27" s="568"/>
      <c r="D27" s="147"/>
      <c r="E27" s="147"/>
      <c r="F27" s="148"/>
      <c r="G27" s="149"/>
      <c r="H27" s="150"/>
      <c r="I27" s="549" t="s">
        <v>96</v>
      </c>
      <c r="J27" s="550"/>
      <c r="K27" s="549" t="s">
        <v>96</v>
      </c>
      <c r="L27" s="550"/>
      <c r="M27" s="151"/>
    </row>
    <row r="28" spans="1:13" ht="18" customHeight="1">
      <c r="A28" s="200">
        <f>参加申込書!AL22</f>
        <v>0</v>
      </c>
      <c r="B28" s="580">
        <f>参加申込書!AO22</f>
        <v>0</v>
      </c>
      <c r="C28" s="581"/>
      <c r="D28" s="152"/>
      <c r="E28" s="152"/>
      <c r="F28" s="153"/>
      <c r="G28" s="154"/>
      <c r="H28" s="155"/>
      <c r="I28" s="551" t="s">
        <v>96</v>
      </c>
      <c r="J28" s="552"/>
      <c r="K28" s="551" t="s">
        <v>96</v>
      </c>
      <c r="L28" s="552"/>
      <c r="M28" s="156"/>
    </row>
    <row r="29" spans="1:13" ht="18" customHeight="1">
      <c r="A29" s="201">
        <f>参加申込書!AL23</f>
        <v>0</v>
      </c>
      <c r="B29" s="565">
        <f>参加申込書!AO23</f>
        <v>0</v>
      </c>
      <c r="C29" s="566"/>
      <c r="D29" s="157"/>
      <c r="E29" s="157"/>
      <c r="F29" s="158"/>
      <c r="G29" s="159"/>
      <c r="H29" s="160"/>
      <c r="I29" s="553" t="s">
        <v>96</v>
      </c>
      <c r="J29" s="554"/>
      <c r="K29" s="553" t="s">
        <v>96</v>
      </c>
      <c r="L29" s="554"/>
      <c r="M29" s="161"/>
    </row>
    <row r="30" spans="1:13" ht="18" customHeight="1">
      <c r="A30" s="199">
        <f>参加申込書!AL24</f>
        <v>0</v>
      </c>
      <c r="B30" s="567">
        <f>参加申込書!AO24</f>
        <v>0</v>
      </c>
      <c r="C30" s="568"/>
      <c r="D30" s="147"/>
      <c r="E30" s="147"/>
      <c r="F30" s="148"/>
      <c r="G30" s="149"/>
      <c r="H30" s="150"/>
      <c r="I30" s="549" t="s">
        <v>96</v>
      </c>
      <c r="J30" s="550"/>
      <c r="K30" s="549" t="s">
        <v>96</v>
      </c>
      <c r="L30" s="550"/>
      <c r="M30" s="151"/>
    </row>
    <row r="31" spans="1:13" ht="18" customHeight="1">
      <c r="A31" s="199">
        <f>参加申込書!AL25</f>
        <v>0</v>
      </c>
      <c r="B31" s="567">
        <f>参加申込書!AO25</f>
        <v>0</v>
      </c>
      <c r="C31" s="568"/>
      <c r="D31" s="147"/>
      <c r="E31" s="147"/>
      <c r="F31" s="148"/>
      <c r="G31" s="149"/>
      <c r="H31" s="150"/>
      <c r="I31" s="549" t="s">
        <v>96</v>
      </c>
      <c r="J31" s="550"/>
      <c r="K31" s="549" t="s">
        <v>96</v>
      </c>
      <c r="L31" s="550"/>
      <c r="M31" s="151"/>
    </row>
    <row r="32" spans="1:13" ht="18" customHeight="1">
      <c r="A32" s="199">
        <f>参加申込書!AL26</f>
        <v>0</v>
      </c>
      <c r="B32" s="567">
        <f>参加申込書!AO26</f>
        <v>0</v>
      </c>
      <c r="C32" s="568"/>
      <c r="D32" s="147"/>
      <c r="E32" s="147"/>
      <c r="F32" s="148"/>
      <c r="G32" s="149"/>
      <c r="H32" s="150"/>
      <c r="I32" s="549" t="s">
        <v>96</v>
      </c>
      <c r="J32" s="550"/>
      <c r="K32" s="549" t="s">
        <v>96</v>
      </c>
      <c r="L32" s="550"/>
      <c r="M32" s="151"/>
    </row>
    <row r="33" spans="1:13" ht="18" customHeight="1" thickBot="1">
      <c r="A33" s="202">
        <f>参加申込書!AL27</f>
        <v>0</v>
      </c>
      <c r="B33" s="569">
        <f>参加申込書!AO27</f>
        <v>0</v>
      </c>
      <c r="C33" s="570"/>
      <c r="D33" s="167"/>
      <c r="E33" s="167"/>
      <c r="F33" s="168"/>
      <c r="G33" s="169"/>
      <c r="H33" s="170"/>
      <c r="I33" s="571" t="s">
        <v>96</v>
      </c>
      <c r="J33" s="572"/>
      <c r="K33" s="571" t="s">
        <v>96</v>
      </c>
      <c r="L33" s="572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82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73" t="s">
        <v>103</v>
      </c>
      <c r="M36" s="557"/>
    </row>
    <row r="37" spans="1:13" ht="18" customHeight="1">
      <c r="A37" s="584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74"/>
      <c r="M37" s="558"/>
    </row>
    <row r="38" spans="1:13" ht="18" customHeight="1" thickBot="1">
      <c r="A38" s="583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75"/>
      <c r="M38" s="559"/>
    </row>
    <row r="39" spans="1:13" ht="10.5" customHeight="1" thickBot="1">
      <c r="A39" s="196"/>
    </row>
    <row r="40" spans="1:13" ht="18" customHeight="1">
      <c r="A40" s="582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60" t="s">
        <v>106</v>
      </c>
      <c r="K40" s="124" t="s">
        <v>105</v>
      </c>
      <c r="L40" s="562" t="s">
        <v>107</v>
      </c>
      <c r="M40" s="563"/>
    </row>
    <row r="41" spans="1:13" ht="18" customHeight="1" thickBot="1">
      <c r="A41" s="583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61"/>
      <c r="K41" s="178" t="s">
        <v>108</v>
      </c>
      <c r="L41" s="520" t="s">
        <v>109</v>
      </c>
      <c r="M41" s="564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91" t="s">
        <v>5</v>
      </c>
      <c r="B4" s="592"/>
      <c r="C4" s="592"/>
      <c r="D4" s="602">
        <f>参加申込書!G6</f>
        <v>0</v>
      </c>
      <c r="E4" s="603"/>
      <c r="F4" s="603"/>
      <c r="G4" s="603"/>
      <c r="H4" s="603"/>
      <c r="I4" s="604"/>
      <c r="K4" s="591" t="s">
        <v>5</v>
      </c>
      <c r="L4" s="592"/>
      <c r="M4" s="592"/>
      <c r="N4" s="602">
        <f>参加申込書!Q6</f>
        <v>0</v>
      </c>
      <c r="O4" s="603"/>
      <c r="P4" s="603"/>
      <c r="Q4" s="603"/>
      <c r="R4" s="603"/>
      <c r="S4" s="604"/>
    </row>
    <row r="5" spans="1:19" s="216" customFormat="1" ht="30" customHeight="1">
      <c r="A5" s="593" t="s">
        <v>128</v>
      </c>
      <c r="B5" s="594"/>
      <c r="C5" s="594"/>
      <c r="D5" s="595">
        <f>参加申込書!G7</f>
        <v>0</v>
      </c>
      <c r="E5" s="596"/>
      <c r="F5" s="596"/>
      <c r="G5" s="596"/>
      <c r="H5" s="596"/>
      <c r="I5" s="597"/>
      <c r="J5" s="221"/>
      <c r="K5" s="593" t="s">
        <v>128</v>
      </c>
      <c r="L5" s="594"/>
      <c r="M5" s="594"/>
      <c r="N5" s="595">
        <f>参加申込書!Q7</f>
        <v>0</v>
      </c>
      <c r="O5" s="596"/>
      <c r="P5" s="596"/>
      <c r="Q5" s="596"/>
      <c r="R5" s="596"/>
      <c r="S5" s="597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86" t="s">
        <v>129</v>
      </c>
      <c r="B7" s="587"/>
      <c r="C7" s="587"/>
      <c r="D7" s="587"/>
      <c r="E7" s="587"/>
      <c r="F7" s="587"/>
      <c r="G7" s="587"/>
      <c r="H7" s="587"/>
      <c r="I7" s="587"/>
      <c r="K7" s="586" t="s">
        <v>129</v>
      </c>
      <c r="L7" s="587"/>
      <c r="M7" s="587"/>
      <c r="N7" s="587"/>
      <c r="O7" s="587"/>
      <c r="P7" s="587"/>
      <c r="Q7" s="587"/>
      <c r="R7" s="587"/>
      <c r="S7" s="587"/>
    </row>
    <row r="8" spans="1:19" ht="19.2" customHeight="1">
      <c r="A8" s="598" t="str">
        <f>参加申込書!B18</f>
        <v>監督</v>
      </c>
      <c r="B8" s="599"/>
      <c r="C8" s="599"/>
      <c r="D8" s="600">
        <f>参加申込書!F18</f>
        <v>0</v>
      </c>
      <c r="E8" s="600"/>
      <c r="F8" s="600"/>
      <c r="G8" s="600"/>
      <c r="H8" s="600"/>
      <c r="I8" s="601"/>
      <c r="K8" s="598">
        <f>参加申込書!L18</f>
        <v>0</v>
      </c>
      <c r="L8" s="599"/>
      <c r="M8" s="599"/>
      <c r="N8" s="600">
        <f>参加申込書!P18</f>
        <v>0</v>
      </c>
      <c r="O8" s="600"/>
      <c r="P8" s="600"/>
      <c r="Q8" s="600"/>
      <c r="R8" s="600"/>
      <c r="S8" s="601"/>
    </row>
    <row r="9" spans="1:19" ht="19.2" customHeight="1">
      <c r="A9" s="598">
        <f>参加申込書!B20</f>
        <v>0</v>
      </c>
      <c r="B9" s="599"/>
      <c r="C9" s="599"/>
      <c r="D9" s="600">
        <f>参加申込書!F20</f>
        <v>0</v>
      </c>
      <c r="E9" s="600"/>
      <c r="F9" s="600"/>
      <c r="G9" s="600"/>
      <c r="H9" s="600"/>
      <c r="I9" s="601"/>
      <c r="K9" s="598">
        <f>参加申込書!L20</f>
        <v>0</v>
      </c>
      <c r="L9" s="599"/>
      <c r="M9" s="599"/>
      <c r="N9" s="600">
        <f>参加申込書!P20</f>
        <v>0</v>
      </c>
      <c r="O9" s="600"/>
      <c r="P9" s="600"/>
      <c r="Q9" s="600"/>
      <c r="R9" s="600"/>
      <c r="S9" s="601"/>
    </row>
    <row r="10" spans="1:19" ht="19.2" customHeight="1">
      <c r="A10" s="598">
        <f>参加申込書!B22</f>
        <v>0</v>
      </c>
      <c r="B10" s="599"/>
      <c r="C10" s="599"/>
      <c r="D10" s="600">
        <f>参加申込書!F22</f>
        <v>0</v>
      </c>
      <c r="E10" s="600"/>
      <c r="F10" s="600"/>
      <c r="G10" s="600"/>
      <c r="H10" s="600"/>
      <c r="I10" s="601"/>
      <c r="K10" s="598">
        <f>参加申込書!L22</f>
        <v>0</v>
      </c>
      <c r="L10" s="599"/>
      <c r="M10" s="599"/>
      <c r="N10" s="600">
        <f>参加申込書!P22</f>
        <v>0</v>
      </c>
      <c r="O10" s="600"/>
      <c r="P10" s="600"/>
      <c r="Q10" s="600"/>
      <c r="R10" s="600"/>
      <c r="S10" s="601"/>
    </row>
    <row r="11" spans="1:19" ht="19.2" customHeight="1">
      <c r="A11" s="598">
        <f>参加申込書!B24</f>
        <v>0</v>
      </c>
      <c r="B11" s="599"/>
      <c r="C11" s="599"/>
      <c r="D11" s="600">
        <f>参加申込書!F24</f>
        <v>0</v>
      </c>
      <c r="E11" s="600"/>
      <c r="F11" s="600"/>
      <c r="G11" s="600"/>
      <c r="H11" s="600"/>
      <c r="I11" s="601"/>
      <c r="K11" s="598">
        <f>参加申込書!L24</f>
        <v>0</v>
      </c>
      <c r="L11" s="599"/>
      <c r="M11" s="599"/>
      <c r="N11" s="600">
        <f>参加申込書!P24</f>
        <v>0</v>
      </c>
      <c r="O11" s="600"/>
      <c r="P11" s="600"/>
      <c r="Q11" s="600"/>
      <c r="R11" s="600"/>
      <c r="S11" s="601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605" t="s">
        <v>130</v>
      </c>
      <c r="B13" s="606"/>
      <c r="C13" s="606"/>
      <c r="D13" s="606"/>
      <c r="E13" s="606"/>
      <c r="F13" s="606"/>
      <c r="G13" s="606"/>
      <c r="H13" s="606"/>
      <c r="I13" s="606"/>
      <c r="K13" s="605" t="s">
        <v>130</v>
      </c>
      <c r="L13" s="606"/>
      <c r="M13" s="606"/>
      <c r="N13" s="606"/>
      <c r="O13" s="606"/>
      <c r="P13" s="606"/>
      <c r="Q13" s="606"/>
      <c r="R13" s="606"/>
      <c r="S13" s="606"/>
    </row>
    <row r="14" spans="1:19" ht="19.2" customHeight="1">
      <c r="A14" s="226" t="s">
        <v>13</v>
      </c>
      <c r="B14" s="227" t="s">
        <v>48</v>
      </c>
      <c r="C14" s="227" t="s">
        <v>131</v>
      </c>
      <c r="D14" s="610" t="s">
        <v>29</v>
      </c>
      <c r="E14" s="611"/>
      <c r="F14" s="612"/>
      <c r="G14" s="610" t="s">
        <v>19</v>
      </c>
      <c r="H14" s="611"/>
      <c r="I14" s="612"/>
      <c r="K14" s="226" t="s">
        <v>13</v>
      </c>
      <c r="L14" s="227" t="s">
        <v>48</v>
      </c>
      <c r="M14" s="227" t="s">
        <v>131</v>
      </c>
      <c r="N14" s="610" t="s">
        <v>29</v>
      </c>
      <c r="O14" s="611"/>
      <c r="P14" s="612"/>
      <c r="Q14" s="610" t="s">
        <v>19</v>
      </c>
      <c r="R14" s="611"/>
      <c r="S14" s="612"/>
    </row>
    <row r="15" spans="1:19" ht="19.2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607">
        <f>参加申込書!AO8</f>
        <v>0</v>
      </c>
      <c r="E15" s="608"/>
      <c r="F15" s="609"/>
      <c r="G15" s="610" t="str">
        <f>IF(参加申込書!AU8&lt;&gt;"",参加申込書!AU8,参加申込書!AV8&amp;"")</f>
        <v/>
      </c>
      <c r="H15" s="611"/>
      <c r="I15" s="612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607">
        <f>参加申込書!AY8</f>
        <v>0</v>
      </c>
      <c r="O15" s="608"/>
      <c r="P15" s="609"/>
      <c r="Q15" s="610" t="str">
        <f>IF(参加申込書!BE8&lt;&gt;"",参加申込書!BE8,参加申込書!BF8&amp;"")</f>
        <v/>
      </c>
      <c r="R15" s="611"/>
      <c r="S15" s="612"/>
    </row>
    <row r="16" spans="1:19" ht="19.2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607">
        <f>参加申込書!AO9</f>
        <v>0</v>
      </c>
      <c r="E16" s="608"/>
      <c r="F16" s="609"/>
      <c r="G16" s="610" t="str">
        <f>IF(参加申込書!AU9&lt;&gt;"",参加申込書!AU9,参加申込書!AV9&amp;"")</f>
        <v/>
      </c>
      <c r="H16" s="611"/>
      <c r="I16" s="612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607">
        <f>参加申込書!AY9</f>
        <v>0</v>
      </c>
      <c r="O16" s="608"/>
      <c r="P16" s="609"/>
      <c r="Q16" s="610" t="str">
        <f>IF(参加申込書!BE9&lt;&gt;"",参加申込書!BE9,参加申込書!BF9&amp;"")</f>
        <v/>
      </c>
      <c r="R16" s="611"/>
      <c r="S16" s="612"/>
    </row>
    <row r="17" spans="1:19" ht="19.2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607">
        <f>参加申込書!AO10</f>
        <v>0</v>
      </c>
      <c r="E17" s="608"/>
      <c r="F17" s="609"/>
      <c r="G17" s="610" t="str">
        <f>IF(参加申込書!AU10&lt;&gt;"",参加申込書!AU10,参加申込書!AV10&amp;"")</f>
        <v/>
      </c>
      <c r="H17" s="611"/>
      <c r="I17" s="612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607">
        <f>参加申込書!AY10</f>
        <v>0</v>
      </c>
      <c r="O17" s="608"/>
      <c r="P17" s="609"/>
      <c r="Q17" s="610" t="str">
        <f>IF(参加申込書!BE10&lt;&gt;"",参加申込書!BE10,参加申込書!BF10&amp;"")</f>
        <v/>
      </c>
      <c r="R17" s="611"/>
      <c r="S17" s="612"/>
    </row>
    <row r="18" spans="1:19" ht="19.2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607">
        <f>参加申込書!AO11</f>
        <v>0</v>
      </c>
      <c r="E18" s="608"/>
      <c r="F18" s="609"/>
      <c r="G18" s="610" t="str">
        <f>IF(参加申込書!AU11&lt;&gt;"",参加申込書!AU11,参加申込書!AV11&amp;"")</f>
        <v/>
      </c>
      <c r="H18" s="611"/>
      <c r="I18" s="612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607">
        <f>参加申込書!AY11</f>
        <v>0</v>
      </c>
      <c r="O18" s="608"/>
      <c r="P18" s="609"/>
      <c r="Q18" s="610" t="str">
        <f>IF(参加申込書!BE11&lt;&gt;"",参加申込書!BE11,参加申込書!BF11&amp;"")</f>
        <v/>
      </c>
      <c r="R18" s="611"/>
      <c r="S18" s="612"/>
    </row>
    <row r="19" spans="1:19" ht="19.2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607">
        <f>参加申込書!AO12</f>
        <v>0</v>
      </c>
      <c r="E19" s="608"/>
      <c r="F19" s="609"/>
      <c r="G19" s="610" t="str">
        <f>IF(参加申込書!AU12&lt;&gt;"",参加申込書!AU12,参加申込書!AV12&amp;"")</f>
        <v/>
      </c>
      <c r="H19" s="611"/>
      <c r="I19" s="612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607">
        <f>参加申込書!AY12</f>
        <v>0</v>
      </c>
      <c r="O19" s="608"/>
      <c r="P19" s="609"/>
      <c r="Q19" s="610" t="str">
        <f>IF(参加申込書!BE12&lt;&gt;"",参加申込書!BE12,参加申込書!BF12&amp;"")</f>
        <v/>
      </c>
      <c r="R19" s="611"/>
      <c r="S19" s="612"/>
    </row>
    <row r="20" spans="1:19" ht="19.2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607">
        <f>参加申込書!AO13</f>
        <v>0</v>
      </c>
      <c r="E20" s="608"/>
      <c r="F20" s="609"/>
      <c r="G20" s="610" t="str">
        <f>IF(参加申込書!AU13&lt;&gt;"",参加申込書!AU13,参加申込書!AV13&amp;"")</f>
        <v/>
      </c>
      <c r="H20" s="611"/>
      <c r="I20" s="612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607">
        <f>参加申込書!AY13</f>
        <v>0</v>
      </c>
      <c r="O20" s="608"/>
      <c r="P20" s="609"/>
      <c r="Q20" s="610" t="str">
        <f>IF(参加申込書!BE13&lt;&gt;"",参加申込書!BE13,参加申込書!BF13&amp;"")</f>
        <v/>
      </c>
      <c r="R20" s="611"/>
      <c r="S20" s="612"/>
    </row>
    <row r="21" spans="1:19" ht="19.2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607">
        <f>参加申込書!AO14</f>
        <v>0</v>
      </c>
      <c r="E21" s="608"/>
      <c r="F21" s="609"/>
      <c r="G21" s="610" t="str">
        <f>IF(参加申込書!AU14&lt;&gt;"",参加申込書!AU14,参加申込書!AV14&amp;"")</f>
        <v/>
      </c>
      <c r="H21" s="611"/>
      <c r="I21" s="612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607">
        <f>参加申込書!AY14</f>
        <v>0</v>
      </c>
      <c r="O21" s="608"/>
      <c r="P21" s="609"/>
      <c r="Q21" s="610" t="str">
        <f>IF(参加申込書!BE14&lt;&gt;"",参加申込書!BE14,参加申込書!BF14&amp;"")</f>
        <v/>
      </c>
      <c r="R21" s="611"/>
      <c r="S21" s="612"/>
    </row>
    <row r="22" spans="1:19" ht="19.2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607">
        <f>参加申込書!AO15</f>
        <v>0</v>
      </c>
      <c r="E22" s="608"/>
      <c r="F22" s="609"/>
      <c r="G22" s="610" t="str">
        <f>IF(参加申込書!AU15&lt;&gt;"",参加申込書!AU15,参加申込書!AV15&amp;"")</f>
        <v/>
      </c>
      <c r="H22" s="611"/>
      <c r="I22" s="612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607">
        <f>参加申込書!AY15</f>
        <v>0</v>
      </c>
      <c r="O22" s="608"/>
      <c r="P22" s="609"/>
      <c r="Q22" s="610" t="str">
        <f>IF(参加申込書!BE15&lt;&gt;"",参加申込書!BE15,参加申込書!BF15&amp;"")</f>
        <v/>
      </c>
      <c r="R22" s="611"/>
      <c r="S22" s="612"/>
    </row>
    <row r="23" spans="1:19" ht="19.2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607">
        <f>参加申込書!AO16</f>
        <v>0</v>
      </c>
      <c r="E23" s="608"/>
      <c r="F23" s="609"/>
      <c r="G23" s="610" t="str">
        <f>IF(参加申込書!AU16&lt;&gt;"",参加申込書!AU16,参加申込書!AV16&amp;"")</f>
        <v/>
      </c>
      <c r="H23" s="611"/>
      <c r="I23" s="612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607">
        <f>参加申込書!AY16</f>
        <v>0</v>
      </c>
      <c r="O23" s="608"/>
      <c r="P23" s="609"/>
      <c r="Q23" s="610" t="str">
        <f>IF(参加申込書!BE16&lt;&gt;"",参加申込書!BE16,参加申込書!BF16&amp;"")</f>
        <v/>
      </c>
      <c r="R23" s="611"/>
      <c r="S23" s="612"/>
    </row>
    <row r="24" spans="1:19" ht="19.2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607">
        <f>参加申込書!AO17</f>
        <v>0</v>
      </c>
      <c r="E24" s="608"/>
      <c r="F24" s="609"/>
      <c r="G24" s="610" t="str">
        <f>IF(参加申込書!AU17&lt;&gt;"",参加申込書!AU17,参加申込書!AV17&amp;"")</f>
        <v/>
      </c>
      <c r="H24" s="611"/>
      <c r="I24" s="612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607">
        <f>参加申込書!AY17</f>
        <v>0</v>
      </c>
      <c r="O24" s="608"/>
      <c r="P24" s="609"/>
      <c r="Q24" s="610" t="str">
        <f>IF(参加申込書!BE17&lt;&gt;"",参加申込書!BE17,参加申込書!BF17&amp;"")</f>
        <v/>
      </c>
      <c r="R24" s="611"/>
      <c r="S24" s="612"/>
    </row>
    <row r="25" spans="1:19" ht="19.2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607">
        <f>参加申込書!AO18</f>
        <v>0</v>
      </c>
      <c r="E25" s="608"/>
      <c r="F25" s="609"/>
      <c r="G25" s="610" t="str">
        <f>IF(参加申込書!AU18&lt;&gt;"",参加申込書!AU18,参加申込書!AV18&amp;"")</f>
        <v/>
      </c>
      <c r="H25" s="611"/>
      <c r="I25" s="612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607">
        <f>参加申込書!AY18</f>
        <v>0</v>
      </c>
      <c r="O25" s="608"/>
      <c r="P25" s="609"/>
      <c r="Q25" s="610" t="str">
        <f>IF(参加申込書!BE18&lt;&gt;"",参加申込書!BE18,参加申込書!BF18&amp;"")</f>
        <v/>
      </c>
      <c r="R25" s="611"/>
      <c r="S25" s="612"/>
    </row>
    <row r="26" spans="1:19" ht="19.2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607">
        <f>参加申込書!AO19</f>
        <v>0</v>
      </c>
      <c r="E26" s="608"/>
      <c r="F26" s="609"/>
      <c r="G26" s="610" t="str">
        <f>IF(参加申込書!AU19&lt;&gt;"",参加申込書!AU19,参加申込書!AV19&amp;"")</f>
        <v/>
      </c>
      <c r="H26" s="611"/>
      <c r="I26" s="612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607">
        <f>参加申込書!AY19</f>
        <v>0</v>
      </c>
      <c r="O26" s="608"/>
      <c r="P26" s="609"/>
      <c r="Q26" s="610" t="str">
        <f>IF(参加申込書!BE19&lt;&gt;"",参加申込書!BE19,参加申込書!BF19&amp;"")</f>
        <v/>
      </c>
      <c r="R26" s="611"/>
      <c r="S26" s="612"/>
    </row>
    <row r="27" spans="1:19" ht="19.2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607">
        <f>参加申込書!AO20</f>
        <v>0</v>
      </c>
      <c r="E27" s="608"/>
      <c r="F27" s="609"/>
      <c r="G27" s="610" t="str">
        <f>IF(参加申込書!AU20&lt;&gt;"",参加申込書!AU20,参加申込書!AV20&amp;"")</f>
        <v/>
      </c>
      <c r="H27" s="611"/>
      <c r="I27" s="612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607">
        <f>参加申込書!AY20</f>
        <v>0</v>
      </c>
      <c r="O27" s="608"/>
      <c r="P27" s="609"/>
      <c r="Q27" s="610" t="str">
        <f>IF(参加申込書!BE20&lt;&gt;"",参加申込書!BE20,参加申込書!BF20&amp;"")</f>
        <v/>
      </c>
      <c r="R27" s="611"/>
      <c r="S27" s="612"/>
    </row>
    <row r="28" spans="1:19" ht="19.2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607">
        <f>参加申込書!AO21</f>
        <v>0</v>
      </c>
      <c r="E28" s="608"/>
      <c r="F28" s="609"/>
      <c r="G28" s="610" t="str">
        <f>IF(参加申込書!AU21&lt;&gt;"",参加申込書!AU21,参加申込書!AV21&amp;"")</f>
        <v/>
      </c>
      <c r="H28" s="611"/>
      <c r="I28" s="612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607">
        <f>参加申込書!AY21</f>
        <v>0</v>
      </c>
      <c r="O28" s="608"/>
      <c r="P28" s="609"/>
      <c r="Q28" s="610" t="str">
        <f>IF(参加申込書!BE21&lt;&gt;"",参加申込書!BE21,参加申込書!BF21&amp;"")</f>
        <v/>
      </c>
      <c r="R28" s="611"/>
      <c r="S28" s="612"/>
    </row>
    <row r="29" spans="1:19" ht="19.2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607">
        <f>参加申込書!AO22</f>
        <v>0</v>
      </c>
      <c r="E29" s="608"/>
      <c r="F29" s="609"/>
      <c r="G29" s="610" t="str">
        <f>IF(参加申込書!AU22&lt;&gt;"",参加申込書!AU22,参加申込書!AV22&amp;"")</f>
        <v/>
      </c>
      <c r="H29" s="611"/>
      <c r="I29" s="612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607">
        <f>参加申込書!AY22</f>
        <v>0</v>
      </c>
      <c r="O29" s="608"/>
      <c r="P29" s="609"/>
      <c r="Q29" s="610" t="str">
        <f>IF(参加申込書!BE22&lt;&gt;"",参加申込書!BE22,参加申込書!BF22&amp;"")</f>
        <v/>
      </c>
      <c r="R29" s="611"/>
      <c r="S29" s="612"/>
    </row>
    <row r="30" spans="1:19" ht="19.2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607">
        <f>参加申込書!AO23</f>
        <v>0</v>
      </c>
      <c r="E30" s="608"/>
      <c r="F30" s="609"/>
      <c r="G30" s="610" t="str">
        <f>IF(参加申込書!AU23&lt;&gt;"",参加申込書!AU23,参加申込書!AV23&amp;"")</f>
        <v/>
      </c>
      <c r="H30" s="611"/>
      <c r="I30" s="612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607">
        <f>参加申込書!AY23</f>
        <v>0</v>
      </c>
      <c r="O30" s="608"/>
      <c r="P30" s="609"/>
      <c r="Q30" s="610" t="str">
        <f>IF(参加申込書!BE23&lt;&gt;"",参加申込書!BE23,参加申込書!BF23&amp;"")</f>
        <v/>
      </c>
      <c r="R30" s="611"/>
      <c r="S30" s="612"/>
    </row>
    <row r="31" spans="1:19" ht="19.2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607">
        <f>参加申込書!AO24</f>
        <v>0</v>
      </c>
      <c r="E31" s="608"/>
      <c r="F31" s="609"/>
      <c r="G31" s="610" t="str">
        <f>IF(参加申込書!AU24&lt;&gt;"",参加申込書!AU24,参加申込書!AV24&amp;"")</f>
        <v/>
      </c>
      <c r="H31" s="611"/>
      <c r="I31" s="612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607">
        <f>参加申込書!AY24</f>
        <v>0</v>
      </c>
      <c r="O31" s="608"/>
      <c r="P31" s="609"/>
      <c r="Q31" s="610" t="str">
        <f>IF(参加申込書!BE24&lt;&gt;"",参加申込書!BE24,参加申込書!BF24&amp;"")</f>
        <v/>
      </c>
      <c r="R31" s="611"/>
      <c r="S31" s="612"/>
    </row>
    <row r="32" spans="1:19" ht="19.2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607">
        <f>参加申込書!AO25</f>
        <v>0</v>
      </c>
      <c r="E32" s="608"/>
      <c r="F32" s="609"/>
      <c r="G32" s="610" t="str">
        <f>IF(参加申込書!AU25&lt;&gt;"",参加申込書!AU25,参加申込書!AV25&amp;"")</f>
        <v/>
      </c>
      <c r="H32" s="611"/>
      <c r="I32" s="612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607">
        <f>参加申込書!AY25</f>
        <v>0</v>
      </c>
      <c r="O32" s="608"/>
      <c r="P32" s="609"/>
      <c r="Q32" s="610" t="str">
        <f>IF(参加申込書!BE25&lt;&gt;"",参加申込書!BE25,参加申込書!BF25&amp;"")</f>
        <v/>
      </c>
      <c r="R32" s="611"/>
      <c r="S32" s="612"/>
    </row>
    <row r="33" spans="1:19" ht="19.2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607">
        <f>参加申込書!AO26</f>
        <v>0</v>
      </c>
      <c r="E33" s="608"/>
      <c r="F33" s="609"/>
      <c r="G33" s="610" t="str">
        <f>IF(参加申込書!AU26&lt;&gt;"",参加申込書!AU26,参加申込書!AV26&amp;"")</f>
        <v/>
      </c>
      <c r="H33" s="611"/>
      <c r="I33" s="612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607">
        <f>参加申込書!AY26</f>
        <v>0</v>
      </c>
      <c r="O33" s="608"/>
      <c r="P33" s="609"/>
      <c r="Q33" s="610" t="str">
        <f>IF(参加申込書!BE26&lt;&gt;"",参加申込書!BE26,参加申込書!BF26&amp;"")</f>
        <v/>
      </c>
      <c r="R33" s="611"/>
      <c r="S33" s="612"/>
    </row>
    <row r="34" spans="1:19" ht="19.2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607">
        <f>参加申込書!AO27</f>
        <v>0</v>
      </c>
      <c r="E34" s="608"/>
      <c r="F34" s="609"/>
      <c r="G34" s="610" t="str">
        <f>IF(参加申込書!AU27&lt;&gt;"",参加申込書!AU27,参加申込書!AV27&amp;"")</f>
        <v/>
      </c>
      <c r="H34" s="611"/>
      <c r="I34" s="612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607">
        <f>参加申込書!AY27</f>
        <v>0</v>
      </c>
      <c r="O34" s="608"/>
      <c r="P34" s="609"/>
      <c r="Q34" s="610" t="str">
        <f>IF(参加申込書!BE27&lt;&gt;"",参加申込書!BE27,参加申込書!BF27&amp;"")</f>
        <v/>
      </c>
      <c r="R34" s="611"/>
      <c r="S34" s="612"/>
    </row>
    <row r="35" spans="1:19" ht="19.2" customHeight="1"/>
    <row r="36" spans="1:19" ht="19.2" customHeight="1">
      <c r="A36" s="586" t="s">
        <v>132</v>
      </c>
      <c r="B36" s="587"/>
      <c r="C36" s="587"/>
      <c r="D36" s="587"/>
      <c r="E36" s="587"/>
      <c r="F36" s="587"/>
      <c r="G36" s="587"/>
      <c r="H36" s="587"/>
      <c r="I36" s="587"/>
      <c r="K36" s="586" t="s">
        <v>132</v>
      </c>
      <c r="L36" s="587"/>
      <c r="M36" s="587"/>
      <c r="N36" s="587"/>
      <c r="O36" s="587"/>
      <c r="P36" s="587"/>
      <c r="Q36" s="587"/>
      <c r="R36" s="587"/>
      <c r="S36" s="587"/>
    </row>
    <row r="37" spans="1:19" ht="19.2" customHeight="1">
      <c r="A37" s="588" t="s">
        <v>133</v>
      </c>
      <c r="B37" s="585"/>
      <c r="C37" s="230"/>
      <c r="D37" s="589" t="s">
        <v>81</v>
      </c>
      <c r="E37" s="590"/>
      <c r="F37" s="589" t="s">
        <v>134</v>
      </c>
      <c r="G37" s="590"/>
      <c r="H37" s="589" t="s">
        <v>145</v>
      </c>
      <c r="I37" s="590"/>
      <c r="K37" s="588" t="s">
        <v>133</v>
      </c>
      <c r="L37" s="585"/>
      <c r="M37" s="230"/>
      <c r="N37" s="589" t="s">
        <v>81</v>
      </c>
      <c r="O37" s="590"/>
      <c r="P37" s="589" t="s">
        <v>134</v>
      </c>
      <c r="Q37" s="590"/>
      <c r="R37" s="589" t="s">
        <v>145</v>
      </c>
      <c r="S37" s="590"/>
    </row>
    <row r="38" spans="1:19" ht="19.2" customHeight="1">
      <c r="A38" s="585" t="s">
        <v>78</v>
      </c>
      <c r="B38" s="585"/>
      <c r="C38" s="229" t="s">
        <v>83</v>
      </c>
      <c r="D38" s="613">
        <f>参加申込書!K14</f>
        <v>0</v>
      </c>
      <c r="E38" s="590"/>
      <c r="F38" s="613">
        <f>参加申込書!O14</f>
        <v>0</v>
      </c>
      <c r="G38" s="590"/>
      <c r="H38" s="613">
        <f>参加申込書!S14</f>
        <v>0</v>
      </c>
      <c r="I38" s="590"/>
      <c r="K38" s="585" t="s">
        <v>78</v>
      </c>
      <c r="L38" s="585"/>
      <c r="M38" s="229" t="s">
        <v>83</v>
      </c>
      <c r="N38" s="613">
        <f>参加申込書!U14</f>
        <v>0</v>
      </c>
      <c r="O38" s="590"/>
      <c r="P38" s="613">
        <f>参加申込書!Y14</f>
        <v>0</v>
      </c>
      <c r="Q38" s="590"/>
      <c r="R38" s="613">
        <f>参加申込書!AC14</f>
        <v>0</v>
      </c>
      <c r="S38" s="590"/>
    </row>
    <row r="39" spans="1:19" ht="19.2" customHeight="1">
      <c r="A39" s="585"/>
      <c r="B39" s="585"/>
      <c r="C39" s="229" t="s">
        <v>84</v>
      </c>
      <c r="D39" s="613">
        <f>参加申込書!K15</f>
        <v>0</v>
      </c>
      <c r="E39" s="590"/>
      <c r="F39" s="613">
        <f>参加申込書!O15</f>
        <v>0</v>
      </c>
      <c r="G39" s="590"/>
      <c r="H39" s="613">
        <f>参加申込書!S15</f>
        <v>0</v>
      </c>
      <c r="I39" s="590"/>
      <c r="K39" s="585"/>
      <c r="L39" s="585"/>
      <c r="M39" s="229" t="s">
        <v>84</v>
      </c>
      <c r="N39" s="613">
        <f>参加申込書!U15</f>
        <v>0</v>
      </c>
      <c r="O39" s="590"/>
      <c r="P39" s="613">
        <f>参加申込書!Y15</f>
        <v>0</v>
      </c>
      <c r="Q39" s="590"/>
      <c r="R39" s="613">
        <f>参加申込書!AC15</f>
        <v>0</v>
      </c>
      <c r="S39" s="590"/>
    </row>
    <row r="40" spans="1:19" ht="19.2" customHeight="1">
      <c r="A40" s="585" t="s">
        <v>135</v>
      </c>
      <c r="B40" s="585"/>
      <c r="C40" s="229" t="s">
        <v>83</v>
      </c>
      <c r="D40" s="613">
        <f>参加申込書!X14</f>
        <v>0</v>
      </c>
      <c r="E40" s="590"/>
      <c r="F40" s="613">
        <f>参加申込書!AB14</f>
        <v>0</v>
      </c>
      <c r="G40" s="590"/>
      <c r="H40" s="613">
        <f>参加申込書!AF14</f>
        <v>0</v>
      </c>
      <c r="I40" s="590"/>
      <c r="K40" s="585" t="s">
        <v>135</v>
      </c>
      <c r="L40" s="585"/>
      <c r="M40" s="229" t="s">
        <v>83</v>
      </c>
      <c r="N40" s="613">
        <f>参加申込書!AH14</f>
        <v>0</v>
      </c>
      <c r="O40" s="590"/>
      <c r="P40" s="613">
        <f>参加申込書!AL14</f>
        <v>0</v>
      </c>
      <c r="Q40" s="590"/>
      <c r="R40" s="613">
        <f>参加申込書!AP14</f>
        <v>0</v>
      </c>
      <c r="S40" s="590"/>
    </row>
    <row r="41" spans="1:19" ht="19.2" customHeight="1">
      <c r="A41" s="585"/>
      <c r="B41" s="585"/>
      <c r="C41" s="229" t="s">
        <v>84</v>
      </c>
      <c r="D41" s="613">
        <f>参加申込書!X15</f>
        <v>0</v>
      </c>
      <c r="E41" s="590"/>
      <c r="F41" s="613">
        <f>参加申込書!AB15</f>
        <v>0</v>
      </c>
      <c r="G41" s="590"/>
      <c r="H41" s="613">
        <f>参加申込書!AF15</f>
        <v>0</v>
      </c>
      <c r="I41" s="590"/>
      <c r="K41" s="585"/>
      <c r="L41" s="585"/>
      <c r="M41" s="229" t="s">
        <v>84</v>
      </c>
      <c r="N41" s="613">
        <f>参加申込書!AH15</f>
        <v>0</v>
      </c>
      <c r="O41" s="590"/>
      <c r="P41" s="613">
        <f>参加申込書!AL15</f>
        <v>0</v>
      </c>
      <c r="Q41" s="590"/>
      <c r="R41" s="613">
        <f>参加申込書!AP15</f>
        <v>0</v>
      </c>
      <c r="S41" s="590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2022-11-28T23:58:59Z</cp:lastPrinted>
  <dcterms:created xsi:type="dcterms:W3CDTF">2002-10-09T06:04:35Z</dcterms:created>
  <dcterms:modified xsi:type="dcterms:W3CDTF">2022-11-28T23:59:09Z</dcterms:modified>
</cp:coreProperties>
</file>