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1\要項\フットサル\【確認済】第20回北海道女子フットサル選手権大会\"/>
    </mc:Choice>
  </mc:AlternateContent>
  <xr:revisionPtr revIDLastSave="0" documentId="13_ncr:1_{CCACB6E4-588E-429D-86E4-18CDA77F7E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書 P1" sheetId="1" r:id="rId1"/>
    <sheet name="参加申込書 P2" sheetId="12" r:id="rId2"/>
    <sheet name="メンバー表" sheetId="11" state="hidden" r:id="rId3"/>
    <sheet name="プログラム用" sheetId="10" state="hidden" r:id="rId4"/>
  </sheets>
  <definedNames>
    <definedName name="_xlnm.Print_Area" localSheetId="2">メンバー表!$A$1:$M$50</definedName>
    <definedName name="_xlnm.Print_Area" localSheetId="0">'参加申込書 P1'!$A$1:$AX$33</definedName>
    <definedName name="_xlnm.Print_Area" localSheetId="1">'参加申込書 P2'!$A$1:$AX$33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8" i="12" l="1"/>
  <c r="AR8" i="1"/>
  <c r="AR27" i="12"/>
  <c r="AR26" i="12"/>
  <c r="AR25" i="12"/>
  <c r="AR24" i="12"/>
  <c r="AR23" i="12"/>
  <c r="AR22" i="12"/>
  <c r="AR21" i="12"/>
  <c r="HX20" i="12"/>
  <c r="HW20" i="12"/>
  <c r="HV20" i="12"/>
  <c r="HU20" i="12"/>
  <c r="AR20" i="12"/>
  <c r="HX19" i="12"/>
  <c r="HW19" i="12"/>
  <c r="HV19" i="12"/>
  <c r="HU19" i="12"/>
  <c r="AR19" i="12"/>
  <c r="HX18" i="12"/>
  <c r="HW18" i="12"/>
  <c r="HV18" i="12"/>
  <c r="HU18" i="12"/>
  <c r="AR18" i="12"/>
  <c r="HX17" i="12"/>
  <c r="HW17" i="12"/>
  <c r="HV17" i="12"/>
  <c r="HU17" i="12"/>
  <c r="AR17" i="12"/>
  <c r="HX16" i="12"/>
  <c r="HW16" i="12"/>
  <c r="HV16" i="12"/>
  <c r="HU16" i="12"/>
  <c r="AR16" i="12"/>
  <c r="HX15" i="12"/>
  <c r="HW15" i="12"/>
  <c r="HV15" i="12"/>
  <c r="HU15" i="12"/>
  <c r="AR15" i="12"/>
  <c r="HX14" i="12"/>
  <c r="HW14" i="12"/>
  <c r="HV14" i="12"/>
  <c r="HU14" i="12"/>
  <c r="AR14" i="12"/>
  <c r="HX13" i="12"/>
  <c r="HW13" i="12"/>
  <c r="HV13" i="12"/>
  <c r="HU13" i="12"/>
  <c r="AR13" i="12"/>
  <c r="HX12" i="12"/>
  <c r="HW12" i="12"/>
  <c r="HV12" i="12"/>
  <c r="HU12" i="12"/>
  <c r="AR12" i="12"/>
  <c r="HX11" i="12"/>
  <c r="HW11" i="12"/>
  <c r="HV11" i="12"/>
  <c r="HU11" i="12"/>
  <c r="AR11" i="12"/>
  <c r="HX10" i="12"/>
  <c r="HW10" i="12"/>
  <c r="HV10" i="12"/>
  <c r="HU10" i="12"/>
  <c r="AR10" i="12"/>
  <c r="HX9" i="12"/>
  <c r="HW9" i="12"/>
  <c r="HV9" i="12"/>
  <c r="HU9" i="12"/>
  <c r="AR9" i="12"/>
  <c r="HX8" i="12"/>
  <c r="HW8" i="12"/>
  <c r="HV8" i="12"/>
  <c r="HU8" i="12"/>
  <c r="G15" i="10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0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00000000-0006-0000-01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1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1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00000000-0006-0000-01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1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1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00000000-0006-0000-01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00000000-0006-0000-0100-00001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1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1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1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1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1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1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1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1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1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1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1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1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1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1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1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1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1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1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1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1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1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1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1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1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1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1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1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1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1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<sst xmlns="http://schemas.openxmlformats.org/spreadsheetml/2006/main" count="434" uniqueCount="167">
  <si>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</si>
  <si>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</si>
  <si>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</si>
  <si>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</si>
  <si>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</si>
  <si>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</si>
  <si>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</si>
  <si>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</si>
  <si>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</si>
  <si>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</si>
  <si>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</si>
  <si>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</si>
  <si>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</si>
  <si>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</si>
  <si>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</si>
  <si>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</si>
  <si>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</si>
  <si>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</si>
  <si>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</si>
  <si>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</si>
  <si>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</si>
  <si>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</si>
  <si>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</si>
  <si>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</si>
  <si>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</si>
  <si>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</si>
  <si>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</si>
  <si>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</si>
  <si>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</si>
  <si>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</si>
  <si>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</si>
  <si>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</si>
  <si>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</si>
  <si>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</si>
  <si>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</si>
  <si>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</si>
  <si>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役 員 氏 名</t>
    <phoneticPr fontId="3"/>
  </si>
  <si>
    <t>連 絡 先 Ｔ Ｅ Ｌ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</si>
  <si>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</si>
  <si>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</si>
  <si>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</si>
  <si>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</si>
  <si>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</si>
  <si>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</si>
  <si>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</si>
  <si>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</si>
  <si>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</si>
  <si>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</si>
  <si>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</si>
  <si>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</si>
  <si>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</si>
  <si>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</si>
  <si>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</si>
  <si>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</si>
  <si>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</si>
  <si>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</si>
  <si>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</si>
  <si>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</si>
  <si>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女子選手</t>
    <phoneticPr fontId="3"/>
  </si>
  <si>
    <t>監督</t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</si>
  <si>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</si>
  <si>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</si>
  <si>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</si>
  <si>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</si>
  <si>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</si>
  <si>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申込時点で審判有資格者がいない場合は、要項16（2）の講習会参加予定者を記入すること。</t>
    <rPh sb="0" eb="2">
      <t>モウシコミ</t>
    </rPh>
    <rPh sb="2" eb="4">
      <t>ジテン</t>
    </rPh>
    <rPh sb="5" eb="7">
      <t>シンパン</t>
    </rPh>
    <rPh sb="7" eb="8">
      <t>ユウ</t>
    </rPh>
    <rPh sb="8" eb="10">
      <t>シカク</t>
    </rPh>
    <rPh sb="10" eb="11">
      <t>シャ</t>
    </rPh>
    <rPh sb="15" eb="17">
      <t>バアイ</t>
    </rPh>
    <rPh sb="19" eb="21">
      <t>ヨウコウ</t>
    </rPh>
    <rPh sb="27" eb="30">
      <t>コウシュウカイ</t>
    </rPh>
    <rPh sb="30" eb="32">
      <t>サンカ</t>
    </rPh>
    <rPh sb="32" eb="35">
      <t>ヨテイシャ</t>
    </rPh>
    <rPh sb="36" eb="38">
      <t>キニュウ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</si>
  <si>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</si>
  <si>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</si>
  <si>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</si>
  <si>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</si>
  <si>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</si>
  <si>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</si>
  <si>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</si>
  <si>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</si>
  <si>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</si>
  <si>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</si>
  <si>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</si>
  <si>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 リ ガ ナ</t>
    <phoneticPr fontId="3"/>
  </si>
  <si>
    <t>生年月日
(YYYY/MM/DD)</t>
    <phoneticPr fontId="3"/>
  </si>
  <si>
    <t>JFA指導者ライセンス（Ｓ・Ｆ）</t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</si>
  <si>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</si>
  <si>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</si>
  <si>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</si>
  <si>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</si>
  <si>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</si>
  <si>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</si>
  <si>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</si>
  <si>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</si>
  <si>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</si>
  <si>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</si>
  <si>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</si>
  <si>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</si>
  <si>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</si>
  <si>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</si>
  <si>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</si>
  <si>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</si>
  <si>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</si>
  <si>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</si>
  <si>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</si>
  <si>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</si>
  <si>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</si>
  <si>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</si>
  <si>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</si>
  <si>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</si>
  <si>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</si>
  <si>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</si>
  <si>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</si>
  <si>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</si>
  <si>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</si>
  <si>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</si>
  <si>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</si>
  <si>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</si>
  <si>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</si>
  <si>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</si>
  <si>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</si>
  <si>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</si>
  <si>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</si>
  <si>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</si>
  <si>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</si>
  <si>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</si>
  <si>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</si>
  <si>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</si>
  <si>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</si>
  <si>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</si>
  <si>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</si>
  <si>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</si>
  <si>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</si>
  <si>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</si>
  <si>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</si>
  <si>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</si>
  <si>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</si>
  <si>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</si>
  <si>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</si>
  <si>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</si>
  <si>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</si>
  <si>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</si>
  <si>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</si>
  <si>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</si>
  <si>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</si>
  <si>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</si>
  <si>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</si>
  <si>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</si>
  <si>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</si>
  <si>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</si>
  <si>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</si>
  <si>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</si>
  <si>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</si>
  <si>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</si>
  <si>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</si>
  <si>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</si>
  <si>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</si>
  <si>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</si>
  <si>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</si>
  <si>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</si>
  <si>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</si>
  <si>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</si>
  <si>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</si>
  <si>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r>
      <t xml:space="preserve">チーム役職
</t>
    </r>
    <r>
      <rPr>
        <sz val="9"/>
        <color indexed="10"/>
        <rFont val="ＭＳ Ｐゴシック"/>
        <family val="3"/>
        <charset val="128"/>
      </rPr>
      <t>(感染担当者)</t>
    </r>
    <rPh sb="7" eb="9">
      <t>カンセン</t>
    </rPh>
    <rPh sb="9" eb="12">
      <t>タントウシャ</t>
    </rPh>
    <phoneticPr fontId="3"/>
  </si>
  <si>
    <t>(</t>
    <phoneticPr fontId="3"/>
  </si>
  <si>
    <t>)</t>
    <phoneticPr fontId="3"/>
  </si>
  <si>
    <r>
      <t>チーム役員（登録人数は開催要項を確認。下記に記載の役員のみベンチ入り可能）</t>
    </r>
    <r>
      <rPr>
        <sz val="12"/>
        <color indexed="10"/>
        <rFont val="ＭＳ Ｐゴシック"/>
        <family val="3"/>
        <charset val="128"/>
      </rPr>
      <t xml:space="preserve">
※感染担当者は役職のカッコ(　　)内に○を記入のこと。</t>
    </r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rPh sb="39" eb="41">
      <t>カンセン</t>
    </rPh>
    <rPh sb="41" eb="44">
      <t>タントウシャ</t>
    </rPh>
    <rPh sb="45" eb="47">
      <t>ヤクショク</t>
    </rPh>
    <rPh sb="55" eb="56">
      <t>ナイ</t>
    </rPh>
    <rPh sb="59" eb="61">
      <t>キニュウ</t>
    </rPh>
    <phoneticPr fontId="3"/>
  </si>
  <si>
    <t>感染担当者に○印を記載のこと。</t>
    <rPh sb="0" eb="5">
      <t>カンセンタントウシャ</t>
    </rPh>
    <rPh sb="7" eb="8">
      <t>シルシ</t>
    </rPh>
    <rPh sb="9" eb="11">
      <t>キサイ</t>
    </rPh>
    <phoneticPr fontId="3"/>
  </si>
  <si>
    <t>○</t>
    <phoneticPr fontId="3"/>
  </si>
  <si>
    <t>2021</t>
    <phoneticPr fontId="3"/>
  </si>
  <si>
    <t>２０２１年　　　　月　　　　日</t>
    <phoneticPr fontId="3"/>
  </si>
  <si>
    <t>2021/11/07</t>
    <phoneticPr fontId="3"/>
  </si>
  <si>
    <t xml:space="preserve">2021年度　第20回北海道女子フットサル選手権大会　
兼　ＪＦＡ 第18回全日本女子フットサル選手権大会　北海道代表決定戦 </t>
    <rPh sb="14" eb="16">
      <t>ジョシ</t>
    </rPh>
    <rPh sb="21" eb="24">
      <t>センシュケン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</si>
</sst>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60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</fills>
  <borders count="252">
    <border>
      <left/>
      <right/>
      <top/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double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</cellStyleXfs>
  <cellXfs count="801">
    <xf numFmtId="0" fontId="0" fillId="0" borderId="0" xfId="0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horizontal="center"/>
    </xf>
    <xf numFmtId="0" fontId="12" fillId="0" borderId="0" xfId="0" applyNumberFormat="1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 applyProtection="1">
      <alignment vertical="center"/>
      <protection hidden="1"/>
    </xf>
    <xf numFmtId="176" fontId="12" fillId="0" borderId="0" xfId="0" applyNumberFormat="1" applyFont="1" applyFill="1" applyAlignment="1">
      <alignment vertical="center"/>
    </xf>
    <xf numFmtId="49" fontId="12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0" fillId="0" borderId="0" xfId="0" applyBorder="1" applyAlignment="1"/>
    <xf numFmtId="0" fontId="5" fillId="0" borderId="1" xfId="5" applyNumberFormat="1" applyFill="1" applyBorder="1" applyAlignment="1" applyProtection="1">
      <alignment horizontal="center" vertical="center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 applyProtection="1">
      <alignment vertical="center"/>
      <protection locked="0"/>
    </xf>
    <xf numFmtId="49" fontId="5" fillId="0" borderId="0" xfId="7" applyNumberFormat="1" applyFont="1" applyFill="1" applyBorder="1" applyAlignment="1" applyProtection="1">
      <alignment vertical="center"/>
      <protection locked="0"/>
    </xf>
    <xf numFmtId="0" fontId="22" fillId="0" borderId="0" xfId="3" applyNumberFormat="1" applyFont="1" applyAlignment="1" applyProtection="1">
      <protection locked="0"/>
    </xf>
    <xf numFmtId="177" fontId="22" fillId="0" borderId="0" xfId="3" applyNumberFormat="1" applyFont="1" applyAlignment="1" applyProtection="1">
      <protection locked="0"/>
    </xf>
    <xf numFmtId="49" fontId="25" fillId="0" borderId="0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Fill="1" applyBorder="1" applyAlignment="1" applyProtection="1">
      <alignment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right" shrinkToFit="1"/>
      <protection locked="0"/>
    </xf>
    <xf numFmtId="49" fontId="26" fillId="0" borderId="0" xfId="0" applyNumberFormat="1" applyFont="1" applyFill="1" applyBorder="1" applyAlignment="1" applyProtection="1">
      <alignment horizontal="center" shrinkToFit="1"/>
      <protection locked="0"/>
    </xf>
    <xf numFmtId="0" fontId="18" fillId="0" borderId="0" xfId="0" applyFont="1" applyFill="1" applyBorder="1" applyAlignment="1">
      <alignment vertical="center"/>
    </xf>
    <xf numFmtId="49" fontId="12" fillId="0" borderId="0" xfId="0" applyNumberFormat="1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7" fillId="0" borderId="3" xfId="0" applyNumberFormat="1" applyFont="1" applyFill="1" applyBorder="1" applyAlignment="1">
      <alignment horizontal="center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Border="1" applyAlignment="1">
      <alignment vertical="center" shrinkToFit="1"/>
    </xf>
    <xf numFmtId="49" fontId="11" fillId="0" borderId="0" xfId="0" applyNumberFormat="1" applyFont="1" applyFill="1" applyBorder="1" applyAlignment="1">
      <alignment horizontal="center" vertical="center" shrinkToFit="1"/>
    </xf>
    <xf numFmtId="49" fontId="11" fillId="0" borderId="0" xfId="0" applyNumberFormat="1" applyFont="1" applyFill="1" applyAlignment="1">
      <alignment vertical="center" shrinkToFit="1"/>
    </xf>
    <xf numFmtId="49" fontId="14" fillId="0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Alignment="1" applyProtection="1">
      <protection locked="0"/>
    </xf>
    <xf numFmtId="49" fontId="0" fillId="0" borderId="0" xfId="0" applyNumberFormat="1" applyAlignment="1" applyProtection="1"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9" fontId="20" fillId="0" borderId="0" xfId="0" applyNumberFormat="1" applyFont="1" applyFill="1" applyAlignment="1" applyProtection="1">
      <protection locked="0"/>
    </xf>
    <xf numFmtId="49" fontId="0" fillId="0" borderId="0" xfId="0" applyNumberFormat="1" applyFont="1" applyFill="1" applyAlignment="1" applyProtection="1"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0" fillId="0" borderId="0" xfId="0" applyNumberFormat="1" applyFill="1" applyAlignment="1" applyProtection="1"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14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 shrinkToFit="1"/>
    </xf>
    <xf numFmtId="49" fontId="0" fillId="0" borderId="0" xfId="0" applyNumberFormat="1" applyBorder="1" applyAlignment="1"/>
    <xf numFmtId="49" fontId="1" fillId="0" borderId="4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5" applyNumberFormat="1" applyFill="1" applyBorder="1" applyAlignment="1" applyProtection="1">
      <alignment horizontal="center" vertical="center"/>
      <protection locked="0"/>
    </xf>
    <xf numFmtId="49" fontId="5" fillId="0" borderId="6" xfId="5" applyNumberFormat="1" applyFill="1" applyBorder="1" applyAlignment="1" applyProtection="1">
      <alignment horizontal="center" vertical="center"/>
      <protection locked="0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2" fillId="0" borderId="0" xfId="0" applyNumberFormat="1" applyFont="1" applyFill="1" applyBorder="1" applyAlignment="1">
      <alignment horizontal="left"/>
    </xf>
    <xf numFmtId="49" fontId="6" fillId="0" borderId="0" xfId="0" applyNumberFormat="1" applyFont="1" applyBorder="1" applyAlignment="1">
      <alignment vertical="center" wrapText="1"/>
    </xf>
    <xf numFmtId="49" fontId="22" fillId="0" borderId="0" xfId="3" applyNumberFormat="1" applyFont="1" applyAlignment="1" applyProtection="1">
      <protection locked="0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vertical="center"/>
    </xf>
    <xf numFmtId="49" fontId="0" fillId="0" borderId="0" xfId="0" applyNumberFormat="1" applyFont="1" applyBorder="1" applyAlignment="1"/>
    <xf numFmtId="49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3" xfId="0" applyNumberFormat="1" applyFont="1" applyFill="1" applyBorder="1" applyAlignment="1" applyProtection="1">
      <alignment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6" xfId="0" applyNumberFormat="1" applyFont="1" applyFill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0" fontId="30" fillId="0" borderId="0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0" fontId="31" fillId="0" borderId="2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49" fontId="5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21" xfId="5" applyNumberFormat="1" applyFill="1" applyBorder="1" applyAlignment="1" applyProtection="1">
      <alignment horizontal="center" vertical="center"/>
      <protection locked="0"/>
    </xf>
    <xf numFmtId="0" fontId="5" fillId="0" borderId="22" xfId="5" applyNumberForma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vertical="center" shrinkToFit="1"/>
      <protection locked="0"/>
    </xf>
    <xf numFmtId="49" fontId="6" fillId="0" borderId="0" xfId="0" applyNumberFormat="1" applyFont="1" applyBorder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>
      <alignment horizontal="center" vertical="center" wrapText="1"/>
    </xf>
    <xf numFmtId="49" fontId="34" fillId="0" borderId="0" xfId="0" applyNumberFormat="1" applyFont="1" applyFill="1" applyAlignment="1" applyProtection="1">
      <alignment horizontal="center"/>
      <protection locked="0"/>
    </xf>
    <xf numFmtId="49" fontId="35" fillId="0" borderId="0" xfId="0" applyNumberFormat="1" applyFont="1" applyFill="1" applyAlignment="1" applyProtection="1">
      <protection locked="0"/>
    </xf>
    <xf numFmtId="49" fontId="34" fillId="0" borderId="0" xfId="0" applyNumberFormat="1" applyFont="1" applyFill="1" applyAlignment="1" applyProtection="1">
      <protection locked="0"/>
    </xf>
    <xf numFmtId="49" fontId="33" fillId="0" borderId="0" xfId="0" applyNumberFormat="1" applyFont="1" applyFill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>
      <alignment vertical="center" shrinkToFit="1"/>
    </xf>
    <xf numFmtId="0" fontId="36" fillId="0" borderId="25" xfId="0" applyFont="1" applyFill="1" applyBorder="1" applyAlignment="1">
      <alignment horizontal="center" vertical="center" wrapText="1" shrinkToFit="1"/>
    </xf>
    <xf numFmtId="0" fontId="36" fillId="0" borderId="4" xfId="0" applyFont="1" applyFill="1" applyBorder="1" applyAlignment="1">
      <alignment horizontal="center" vertical="center" wrapText="1" shrinkToFit="1"/>
    </xf>
    <xf numFmtId="176" fontId="5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1" fillId="0" borderId="0" xfId="0" applyNumberFormat="1" applyFont="1" applyFill="1" applyBorder="1" applyAlignment="1"/>
    <xf numFmtId="0" fontId="0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49" fontId="51" fillId="0" borderId="0" xfId="0" applyNumberFormat="1" applyFont="1" applyFill="1" applyBorder="1" applyAlignment="1">
      <alignment vertical="top" shrinkToFit="1"/>
    </xf>
    <xf numFmtId="49" fontId="51" fillId="0" borderId="0" xfId="0" applyNumberFormat="1" applyFont="1" applyBorder="1" applyAlignment="1">
      <alignment vertical="top"/>
    </xf>
    <xf numFmtId="0" fontId="51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49" fontId="51" fillId="0" borderId="0" xfId="0" applyNumberFormat="1" applyFont="1" applyFill="1" applyBorder="1" applyAlignment="1">
      <alignment horizontal="center" vertical="top"/>
    </xf>
    <xf numFmtId="0" fontId="51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49" fontId="52" fillId="0" borderId="0" xfId="0" applyNumberFormat="1" applyFont="1" applyFill="1" applyBorder="1" applyAlignment="1">
      <alignment horizontal="center" vertical="center"/>
    </xf>
    <xf numFmtId="49" fontId="5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7" fillId="0" borderId="0" xfId="0" applyFont="1" applyFill="1" applyBorder="1" applyAlignment="1">
      <alignment horizontal="center" vertical="center" wrapText="1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ont="1" applyFill="1" applyBorder="1" applyAlignment="1">
      <alignment horizontal="center" vertical="center"/>
    </xf>
    <xf numFmtId="0" fontId="40" fillId="5" borderId="28" xfId="0" applyFont="1" applyFill="1" applyBorder="1" applyAlignment="1">
      <alignment horizontal="center" vertical="center"/>
    </xf>
    <xf numFmtId="0" fontId="40" fillId="5" borderId="29" xfId="0" applyFont="1" applyFill="1" applyBorder="1" applyAlignment="1">
      <alignment horizontal="center" vertical="center"/>
    </xf>
    <xf numFmtId="0" fontId="40" fillId="5" borderId="30" xfId="0" applyFont="1" applyFill="1" applyBorder="1" applyAlignment="1">
      <alignment horizontal="center" vertical="center"/>
    </xf>
    <xf numFmtId="0" fontId="40" fillId="5" borderId="31" xfId="0" applyFont="1" applyFill="1" applyBorder="1" applyAlignment="1">
      <alignment horizontal="center" vertical="center"/>
    </xf>
    <xf numFmtId="0" fontId="40" fillId="5" borderId="32" xfId="0" applyFont="1" applyFill="1" applyBorder="1" applyAlignment="1">
      <alignment horizontal="center" vertical="center"/>
    </xf>
    <xf numFmtId="0" fontId="40" fillId="6" borderId="0" xfId="0" applyNumberFormat="1" applyFont="1" applyFill="1" applyAlignment="1">
      <alignment vertical="center"/>
    </xf>
    <xf numFmtId="0" fontId="40" fillId="6" borderId="0" xfId="0" applyNumberFormat="1" applyFont="1" applyFill="1" applyAlignment="1">
      <alignment horizontal="center" vertical="center"/>
    </xf>
    <xf numFmtId="0" fontId="40" fillId="6" borderId="33" xfId="0" applyNumberFormat="1" applyFont="1" applyFill="1" applyBorder="1" applyAlignment="1">
      <alignment vertical="center"/>
    </xf>
    <xf numFmtId="0" fontId="40" fillId="6" borderId="0" xfId="0" applyNumberFormat="1" applyFont="1" applyFill="1" applyBorder="1" applyAlignment="1">
      <alignment vertical="center"/>
    </xf>
    <xf numFmtId="0" fontId="40" fillId="6" borderId="34" xfId="0" applyNumberFormat="1" applyFont="1" applyFill="1" applyBorder="1" applyAlignment="1">
      <alignment vertical="center"/>
    </xf>
    <xf numFmtId="0" fontId="40" fillId="6" borderId="35" xfId="0" applyNumberFormat="1" applyFont="1" applyFill="1" applyBorder="1" applyAlignment="1">
      <alignment vertical="center"/>
    </xf>
    <xf numFmtId="0" fontId="40" fillId="6" borderId="36" xfId="0" applyNumberFormat="1" applyFont="1" applyFill="1" applyBorder="1" applyAlignment="1">
      <alignment vertical="center"/>
    </xf>
    <xf numFmtId="0" fontId="40" fillId="6" borderId="37" xfId="0" applyNumberFormat="1" applyFont="1" applyFill="1" applyBorder="1" applyAlignment="1">
      <alignment vertical="center"/>
    </xf>
    <xf numFmtId="0" fontId="39" fillId="5" borderId="38" xfId="0" applyNumberFormat="1" applyFont="1" applyFill="1" applyBorder="1" applyAlignment="1">
      <alignment horizontal="center" vertical="center"/>
    </xf>
    <xf numFmtId="0" fontId="39" fillId="5" borderId="39" xfId="0" applyNumberFormat="1" applyFont="1" applyFill="1" applyBorder="1" applyAlignment="1">
      <alignment horizontal="center" vertical="center"/>
    </xf>
    <xf numFmtId="0" fontId="39" fillId="5" borderId="40" xfId="0" applyNumberFormat="1" applyFont="1" applyFill="1" applyBorder="1" applyAlignment="1">
      <alignment horizontal="center" vertical="center"/>
    </xf>
    <xf numFmtId="0" fontId="39" fillId="5" borderId="41" xfId="0" applyNumberFormat="1" applyFont="1" applyFill="1" applyBorder="1" applyAlignment="1">
      <alignment horizontal="center" vertical="center"/>
    </xf>
    <xf numFmtId="0" fontId="39" fillId="5" borderId="42" xfId="0" applyNumberFormat="1" applyFont="1" applyFill="1" applyBorder="1" applyAlignment="1">
      <alignment horizontal="center" vertical="center"/>
    </xf>
    <xf numFmtId="0" fontId="39" fillId="5" borderId="43" xfId="0" applyNumberFormat="1" applyFont="1" applyFill="1" applyBorder="1" applyAlignment="1">
      <alignment horizontal="center" vertical="center"/>
    </xf>
    <xf numFmtId="0" fontId="40" fillId="6" borderId="44" xfId="0" applyNumberFormat="1" applyFont="1" applyFill="1" applyBorder="1" applyAlignment="1">
      <alignment vertical="center"/>
    </xf>
    <xf numFmtId="0" fontId="40" fillId="6" borderId="45" xfId="0" applyNumberFormat="1" applyFont="1" applyFill="1" applyBorder="1" applyAlignment="1">
      <alignment vertical="center"/>
    </xf>
    <xf numFmtId="0" fontId="40" fillId="6" borderId="46" xfId="0" applyNumberFormat="1" applyFont="1" applyFill="1" applyBorder="1" applyAlignment="1">
      <alignment vertical="center"/>
    </xf>
    <xf numFmtId="0" fontId="40" fillId="6" borderId="47" xfId="0" applyNumberFormat="1" applyFont="1" applyFill="1" applyBorder="1" applyAlignment="1">
      <alignment vertical="center"/>
    </xf>
    <xf numFmtId="0" fontId="40" fillId="6" borderId="48" xfId="0" applyNumberFormat="1" applyFont="1" applyFill="1" applyBorder="1" applyAlignment="1">
      <alignment vertical="center"/>
    </xf>
    <xf numFmtId="0" fontId="40" fillId="6" borderId="49" xfId="0" applyNumberFormat="1" applyFont="1" applyFill="1" applyBorder="1" applyAlignment="1">
      <alignment vertical="center"/>
    </xf>
    <xf numFmtId="0" fontId="40" fillId="6" borderId="50" xfId="0" applyNumberFormat="1" applyFont="1" applyFill="1" applyBorder="1" applyAlignment="1">
      <alignment vertical="center"/>
    </xf>
    <xf numFmtId="0" fontId="40" fillId="6" borderId="51" xfId="0" applyNumberFormat="1" applyFont="1" applyFill="1" applyBorder="1" applyAlignment="1">
      <alignment vertical="center"/>
    </xf>
    <xf numFmtId="0" fontId="40" fillId="6" borderId="52" xfId="0" applyNumberFormat="1" applyFont="1" applyFill="1" applyBorder="1" applyAlignment="1">
      <alignment vertical="center"/>
    </xf>
    <xf numFmtId="0" fontId="40" fillId="6" borderId="53" xfId="0" applyNumberFormat="1" applyFont="1" applyFill="1" applyBorder="1" applyAlignment="1">
      <alignment vertical="center"/>
    </xf>
    <xf numFmtId="0" fontId="40" fillId="6" borderId="54" xfId="0" applyNumberFormat="1" applyFont="1" applyFill="1" applyBorder="1" applyAlignment="1">
      <alignment vertical="center"/>
    </xf>
    <xf numFmtId="0" fontId="40" fillId="6" borderId="55" xfId="0" applyNumberFormat="1" applyFont="1" applyFill="1" applyBorder="1" applyAlignment="1">
      <alignment vertical="center"/>
    </xf>
    <xf numFmtId="0" fontId="40" fillId="6" borderId="56" xfId="0" applyNumberFormat="1" applyFont="1" applyFill="1" applyBorder="1" applyAlignment="1">
      <alignment vertical="center"/>
    </xf>
    <xf numFmtId="0" fontId="40" fillId="6" borderId="57" xfId="0" applyNumberFormat="1" applyFont="1" applyFill="1" applyBorder="1" applyAlignment="1">
      <alignment vertical="center"/>
    </xf>
    <xf numFmtId="0" fontId="40" fillId="6" borderId="58" xfId="0" applyNumberFormat="1" applyFont="1" applyFill="1" applyBorder="1" applyAlignment="1">
      <alignment vertical="center"/>
    </xf>
    <xf numFmtId="0" fontId="40" fillId="6" borderId="59" xfId="0" applyNumberFormat="1" applyFont="1" applyFill="1" applyBorder="1" applyAlignment="1">
      <alignment vertical="center"/>
    </xf>
    <xf numFmtId="0" fontId="40" fillId="6" borderId="60" xfId="0" applyNumberFormat="1" applyFont="1" applyFill="1" applyBorder="1" applyAlignment="1">
      <alignment vertical="center"/>
    </xf>
    <xf numFmtId="0" fontId="40" fillId="6" borderId="61" xfId="0" applyNumberFormat="1" applyFont="1" applyFill="1" applyBorder="1" applyAlignment="1">
      <alignment vertical="center"/>
    </xf>
    <xf numFmtId="0" fontId="40" fillId="6" borderId="62" xfId="0" applyNumberFormat="1" applyFont="1" applyFill="1" applyBorder="1" applyAlignment="1">
      <alignment vertical="center"/>
    </xf>
    <xf numFmtId="0" fontId="40" fillId="6" borderId="63" xfId="0" applyNumberFormat="1" applyFont="1" applyFill="1" applyBorder="1" applyAlignment="1">
      <alignment vertical="center"/>
    </xf>
    <xf numFmtId="0" fontId="40" fillId="6" borderId="64" xfId="0" applyNumberFormat="1" applyFont="1" applyFill="1" applyBorder="1" applyAlignment="1">
      <alignment vertical="center"/>
    </xf>
    <xf numFmtId="0" fontId="40" fillId="6" borderId="65" xfId="0" applyNumberFormat="1" applyFont="1" applyFill="1" applyBorder="1" applyAlignment="1">
      <alignment vertical="center"/>
    </xf>
    <xf numFmtId="0" fontId="40" fillId="6" borderId="66" xfId="0" applyNumberFormat="1" applyFont="1" applyFill="1" applyBorder="1" applyAlignment="1">
      <alignment vertical="center"/>
    </xf>
    <xf numFmtId="0" fontId="40" fillId="6" borderId="67" xfId="0" applyNumberFormat="1" applyFont="1" applyFill="1" applyBorder="1" applyAlignment="1">
      <alignment vertical="center"/>
    </xf>
    <xf numFmtId="0" fontId="40" fillId="6" borderId="68" xfId="0" applyNumberFormat="1" applyFont="1" applyFill="1" applyBorder="1" applyAlignment="1">
      <alignment vertical="center"/>
    </xf>
    <xf numFmtId="0" fontId="40" fillId="6" borderId="69" xfId="0" applyNumberFormat="1" applyFont="1" applyFill="1" applyBorder="1" applyAlignment="1">
      <alignment vertical="center"/>
    </xf>
    <xf numFmtId="0" fontId="40" fillId="6" borderId="70" xfId="0" applyNumberFormat="1" applyFont="1" applyFill="1" applyBorder="1" applyAlignment="1">
      <alignment vertical="center"/>
    </xf>
    <xf numFmtId="0" fontId="40" fillId="6" borderId="71" xfId="0" applyNumberFormat="1" applyFont="1" applyFill="1" applyBorder="1" applyAlignment="1">
      <alignment vertical="center"/>
    </xf>
    <xf numFmtId="0" fontId="40" fillId="6" borderId="72" xfId="0" applyNumberFormat="1" applyFont="1" applyFill="1" applyBorder="1" applyAlignment="1">
      <alignment vertical="center"/>
    </xf>
    <xf numFmtId="0" fontId="40" fillId="6" borderId="73" xfId="0" applyNumberFormat="1" applyFont="1" applyFill="1" applyBorder="1" applyAlignment="1">
      <alignment vertical="center"/>
    </xf>
    <xf numFmtId="0" fontId="41" fillId="6" borderId="0" xfId="0" applyNumberFormat="1" applyFont="1" applyFill="1" applyAlignment="1">
      <alignment horizontal="right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75" xfId="0" applyNumberFormat="1" applyFont="1" applyFill="1" applyBorder="1" applyAlignment="1">
      <alignment horizontal="center" vertical="center"/>
    </xf>
    <xf numFmtId="0" fontId="40" fillId="5" borderId="7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5" borderId="77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39" fillId="6" borderId="79" xfId="0" applyNumberFormat="1" applyFont="1" applyFill="1" applyBorder="1" applyAlignment="1">
      <alignment vertical="center"/>
    </xf>
    <xf numFmtId="0" fontId="39" fillId="6" borderId="80" xfId="0" applyNumberFormat="1" applyFont="1" applyFill="1" applyBorder="1" applyAlignment="1">
      <alignment vertical="center"/>
    </xf>
    <xf numFmtId="0" fontId="39" fillId="6" borderId="81" xfId="0" applyNumberFormat="1" applyFont="1" applyFill="1" applyBorder="1" applyAlignment="1">
      <alignment vertical="center"/>
    </xf>
    <xf numFmtId="0" fontId="39" fillId="6" borderId="0" xfId="0" applyNumberFormat="1" applyFont="1" applyFill="1" applyAlignment="1">
      <alignment vertical="center"/>
    </xf>
    <xf numFmtId="0" fontId="39" fillId="6" borderId="35" xfId="0" applyNumberFormat="1" applyFont="1" applyFill="1" applyBorder="1" applyAlignment="1">
      <alignment vertical="center"/>
    </xf>
    <xf numFmtId="0" fontId="39" fillId="6" borderId="0" xfId="0" applyNumberFormat="1" applyFont="1" applyFill="1" applyBorder="1" applyAlignment="1">
      <alignment vertical="center"/>
    </xf>
    <xf numFmtId="0" fontId="39" fillId="6" borderId="34" xfId="0" applyNumberFormat="1" applyFont="1" applyFill="1" applyBorder="1" applyAlignment="1">
      <alignment vertical="center"/>
    </xf>
    <xf numFmtId="0" fontId="39" fillId="6" borderId="36" xfId="0" applyNumberFormat="1" applyFont="1" applyFill="1" applyBorder="1" applyAlignment="1">
      <alignment vertical="center"/>
    </xf>
    <xf numFmtId="0" fontId="39" fillId="6" borderId="33" xfId="0" applyNumberFormat="1" applyFont="1" applyFill="1" applyBorder="1" applyAlignment="1">
      <alignment vertical="center"/>
    </xf>
    <xf numFmtId="0" fontId="39" fillId="6" borderId="37" xfId="0" applyNumberFormat="1" applyFont="1" applyFill="1" applyBorder="1" applyAlignment="1">
      <alignment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83" xfId="0" applyNumberFormat="1" applyFont="1" applyFill="1" applyBorder="1" applyAlignment="1">
      <alignment horizontal="center" vertical="center"/>
    </xf>
    <xf numFmtId="49" fontId="43" fillId="6" borderId="84" xfId="0" applyNumberFormat="1" applyFont="1" applyFill="1" applyBorder="1" applyAlignment="1">
      <alignment horizontal="center" vertical="center" shrinkToFit="1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85" xfId="0" applyNumberFormat="1" applyFont="1" applyFill="1" applyBorder="1" applyAlignment="1">
      <alignment horizontal="center" vertical="center" shrinkToFit="1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0" fillId="6" borderId="0" xfId="0" applyNumberFormat="1" applyFont="1" applyFill="1" applyAlignment="1">
      <alignment vertical="center" shrinkToFit="1"/>
    </xf>
    <xf numFmtId="0" fontId="40" fillId="5" borderId="86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87" xfId="0" applyNumberFormat="1" applyFont="1" applyFill="1" applyBorder="1" applyAlignment="1">
      <alignment horizontal="center" vertical="center"/>
    </xf>
    <xf numFmtId="49" fontId="43" fillId="6" borderId="88" xfId="0" applyNumberFormat="1" applyFont="1" applyFill="1" applyBorder="1" applyAlignment="1">
      <alignment horizontal="center" vertical="center"/>
    </xf>
    <xf numFmtId="49" fontId="43" fillId="6" borderId="89" xfId="0" applyNumberFormat="1" applyFont="1" applyFill="1" applyBorder="1" applyAlignment="1">
      <alignment horizontal="center" vertical="center"/>
    </xf>
    <xf numFmtId="49" fontId="43" fillId="6" borderId="90" xfId="0" applyNumberFormat="1" applyFont="1" applyFill="1" applyBorder="1" applyAlignment="1">
      <alignment horizontal="center" vertical="center"/>
    </xf>
    <xf numFmtId="0" fontId="53" fillId="0" borderId="0" xfId="0" applyFont="1" applyFill="1" applyBorder="1" applyAlignment="1"/>
    <xf numFmtId="0" fontId="40" fillId="6" borderId="33" xfId="0" applyNumberFormat="1" applyFont="1" applyFill="1" applyBorder="1" applyAlignment="1">
      <alignment horizontal="center" vertical="center"/>
    </xf>
    <xf numFmtId="0" fontId="40" fillId="6" borderId="79" xfId="0" applyNumberFormat="1" applyFont="1" applyFill="1" applyBorder="1" applyAlignment="1">
      <alignment vertical="center"/>
    </xf>
    <xf numFmtId="0" fontId="40" fillId="6" borderId="80" xfId="0" applyNumberFormat="1" applyFont="1" applyFill="1" applyBorder="1" applyAlignment="1">
      <alignment vertical="center"/>
    </xf>
    <xf numFmtId="0" fontId="40" fillId="6" borderId="8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>
      <alignment vertical="center"/>
    </xf>
    <xf numFmtId="0" fontId="40" fillId="6" borderId="91" xfId="0" applyNumberFormat="1" applyFont="1" applyFill="1" applyBorder="1" applyAlignment="1">
      <alignment vertical="center"/>
    </xf>
    <xf numFmtId="0" fontId="40" fillId="6" borderId="3" xfId="0" applyNumberFormat="1" applyFont="1" applyFill="1" applyBorder="1" applyAlignment="1"/>
    <xf numFmtId="0" fontId="40" fillId="6" borderId="92" xfId="0" applyNumberFormat="1" applyFont="1" applyFill="1" applyBorder="1" applyAlignment="1">
      <alignment horizontal="right" vertical="center"/>
    </xf>
    <xf numFmtId="0" fontId="40" fillId="6" borderId="80" xfId="0" applyNumberFormat="1" applyFont="1" applyFill="1" applyBorder="1" applyAlignment="1">
      <alignment horizontal="left" vertical="center"/>
    </xf>
    <xf numFmtId="0" fontId="40" fillId="6" borderId="81" xfId="0" applyNumberFormat="1" applyFont="1" applyFill="1" applyBorder="1" applyAlignment="1">
      <alignment horizontal="left" vertical="center"/>
    </xf>
    <xf numFmtId="0" fontId="40" fillId="6" borderId="93" xfId="0" applyNumberFormat="1" applyFont="1" applyFill="1" applyBorder="1" applyAlignment="1">
      <alignment vertical="center"/>
    </xf>
    <xf numFmtId="0" fontId="44" fillId="0" borderId="0" xfId="0" applyFont="1" applyFill="1" applyAlignment="1" applyProtection="1">
      <alignment vertical="center" shrinkToFit="1"/>
    </xf>
    <xf numFmtId="0" fontId="45" fillId="0" borderId="0" xfId="0" applyFont="1" applyFill="1" applyAlignment="1" applyProtection="1">
      <alignment vertical="center" shrinkToFit="1"/>
    </xf>
    <xf numFmtId="0" fontId="46" fillId="0" borderId="0" xfId="0" applyFont="1" applyFill="1" applyAlignment="1" applyProtection="1">
      <alignment vertical="center" shrinkToFit="1"/>
    </xf>
    <xf numFmtId="0" fontId="46" fillId="0" borderId="0" xfId="0" applyFont="1" applyAlignment="1" applyProtection="1">
      <alignment vertical="center" shrinkToFit="1"/>
    </xf>
    <xf numFmtId="0" fontId="44" fillId="0" borderId="0" xfId="0" applyFont="1" applyFill="1" applyAlignment="1" applyProtection="1">
      <alignment horizontal="left" vertical="center" shrinkToFit="1"/>
    </xf>
    <xf numFmtId="0" fontId="45" fillId="0" borderId="0" xfId="0" applyFont="1" applyFill="1" applyAlignment="1" applyProtection="1">
      <alignment horizontal="left" vertical="center" shrinkToFit="1"/>
    </xf>
    <xf numFmtId="0" fontId="46" fillId="0" borderId="0" xfId="0" applyFont="1" applyFill="1" applyAlignment="1" applyProtection="1">
      <alignment horizontal="center" vertical="center" shrinkToFit="1"/>
    </xf>
    <xf numFmtId="0" fontId="54" fillId="0" borderId="0" xfId="0" applyFont="1" applyFill="1" applyAlignment="1" applyProtection="1">
      <alignment vertical="center" shrinkToFit="1"/>
    </xf>
    <xf numFmtId="0" fontId="45" fillId="0" borderId="0" xfId="0" applyFont="1" applyAlignment="1" applyProtection="1">
      <alignment vertical="center" shrinkToFit="1"/>
    </xf>
    <xf numFmtId="0" fontId="33" fillId="3" borderId="0" xfId="0" applyFont="1" applyFill="1" applyBorder="1" applyAlignment="1" applyProtection="1">
      <alignment horizontal="center" vertical="center" shrinkToFit="1"/>
    </xf>
    <xf numFmtId="0" fontId="47" fillId="3" borderId="0" xfId="0" applyFont="1" applyFill="1" applyBorder="1" applyAlignment="1" applyProtection="1">
      <alignment horizontal="center" vertical="center" shrinkToFit="1"/>
    </xf>
    <xf numFmtId="0" fontId="46" fillId="3" borderId="0" xfId="0" applyFont="1" applyFill="1" applyAlignment="1" applyProtection="1">
      <alignment vertical="center" shrinkToFit="1"/>
    </xf>
    <xf numFmtId="0" fontId="47" fillId="0" borderId="94" xfId="0" applyFont="1" applyFill="1" applyBorder="1" applyAlignment="1" applyProtection="1">
      <alignment horizontal="center" vertical="center" shrinkToFit="1"/>
    </xf>
    <xf numFmtId="0" fontId="5" fillId="0" borderId="95" xfId="4" applyFont="1" applyFill="1" applyBorder="1" applyAlignment="1" applyProtection="1">
      <alignment horizontal="center" vertical="center" shrinkToFit="1"/>
    </xf>
    <xf numFmtId="0" fontId="46" fillId="0" borderId="95" xfId="4" applyFont="1" applyFill="1" applyBorder="1" applyAlignment="1" applyProtection="1">
      <alignment horizontal="center" vertical="center" shrinkToFit="1"/>
    </xf>
    <xf numFmtId="49" fontId="46" fillId="0" borderId="95" xfId="4" applyNumberFormat="1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46" fillId="0" borderId="39" xfId="0" applyFont="1" applyBorder="1" applyAlignment="1" applyProtection="1">
      <alignment vertical="center" shrinkToFit="1"/>
    </xf>
    <xf numFmtId="0" fontId="55" fillId="0" borderId="0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shrinkToFit="1"/>
    </xf>
    <xf numFmtId="49" fontId="5" fillId="0" borderId="36" xfId="0" applyNumberFormat="1" applyFont="1" applyFill="1" applyBorder="1" applyAlignment="1" applyProtection="1">
      <alignment horizontal="center" vertical="center" shrinkToFit="1"/>
    </xf>
    <xf numFmtId="49" fontId="5" fillId="0" borderId="96" xfId="0" applyNumberFormat="1" applyFont="1" applyFill="1" applyBorder="1" applyAlignment="1" applyProtection="1">
      <alignment horizontal="center" vertical="center" shrinkToFit="1"/>
    </xf>
    <xf numFmtId="49" fontId="5" fillId="7" borderId="97" xfId="0" applyNumberFormat="1" applyFont="1" applyFill="1" applyBorder="1" applyAlignment="1" applyProtection="1">
      <alignment shrinkToFit="1"/>
      <protection locked="0"/>
    </xf>
    <xf numFmtId="49" fontId="5" fillId="7" borderId="98" xfId="0" applyNumberFormat="1" applyFont="1" applyFill="1" applyBorder="1" applyAlignment="1" applyProtection="1">
      <alignment shrinkToFit="1"/>
      <protection locked="0"/>
    </xf>
    <xf numFmtId="49" fontId="5" fillId="7" borderId="99" xfId="0" applyNumberFormat="1" applyFont="1" applyFill="1" applyBorder="1" applyAlignment="1" applyProtection="1">
      <alignment shrinkToFit="1"/>
      <protection locked="0"/>
    </xf>
    <xf numFmtId="0" fontId="5" fillId="0" borderId="100" xfId="0" applyFont="1" applyBorder="1" applyAlignment="1">
      <alignment horizontal="center" vertical="center" shrinkToFit="1"/>
    </xf>
    <xf numFmtId="49" fontId="57" fillId="0" borderId="0" xfId="0" applyNumberFormat="1" applyFont="1" applyFill="1" applyBorder="1" applyAlignment="1">
      <alignment vertical="center"/>
    </xf>
    <xf numFmtId="49" fontId="58" fillId="0" borderId="0" xfId="0" applyNumberFormat="1" applyFont="1" applyFill="1" applyBorder="1" applyAlignment="1">
      <alignment vertical="center"/>
    </xf>
    <xf numFmtId="49" fontId="5" fillId="0" borderId="35" xfId="0" applyNumberFormat="1" applyFont="1" applyFill="1" applyBorder="1" applyAlignment="1" applyProtection="1">
      <alignment horizontal="center" vertical="center" shrinkToFit="1"/>
    </xf>
    <xf numFmtId="0" fontId="5" fillId="0" borderId="101" xfId="0" applyFont="1" applyBorder="1" applyAlignment="1">
      <alignment horizontal="center" vertical="center" shrinkToFit="1"/>
    </xf>
    <xf numFmtId="0" fontId="5" fillId="0" borderId="102" xfId="0" applyFont="1" applyBorder="1" applyAlignment="1">
      <alignment horizontal="center" vertical="center" shrinkToFit="1"/>
    </xf>
    <xf numFmtId="49" fontId="2" fillId="5" borderId="16" xfId="0" applyNumberFormat="1" applyFont="1" applyFill="1" applyBorder="1" applyAlignment="1">
      <alignment vertical="center"/>
    </xf>
    <xf numFmtId="49" fontId="2" fillId="5" borderId="17" xfId="0" applyNumberFormat="1" applyFont="1" applyFill="1" applyBorder="1" applyAlignment="1">
      <alignment horizontal="center" vertical="center"/>
    </xf>
    <xf numFmtId="49" fontId="5" fillId="5" borderId="96" xfId="0" applyNumberFormat="1" applyFont="1" applyFill="1" applyBorder="1" applyAlignment="1" applyProtection="1">
      <alignment horizontal="center" vertical="center" shrinkToFit="1"/>
    </xf>
    <xf numFmtId="0" fontId="5" fillId="5" borderId="100" xfId="0" applyFont="1" applyFill="1" applyBorder="1" applyAlignment="1">
      <alignment horizontal="center" vertical="center" shrinkToFit="1"/>
    </xf>
    <xf numFmtId="49" fontId="5" fillId="5" borderId="36" xfId="0" applyNumberFormat="1" applyFont="1" applyFill="1" applyBorder="1" applyAlignment="1" applyProtection="1">
      <alignment horizontal="center" vertical="center" shrinkToFit="1"/>
    </xf>
    <xf numFmtId="0" fontId="5" fillId="5" borderId="102" xfId="0" applyFont="1" applyFill="1" applyBorder="1" applyAlignment="1">
      <alignment horizontal="center" vertical="center" shrinkToFit="1"/>
    </xf>
    <xf numFmtId="0" fontId="24" fillId="5" borderId="18" xfId="0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shrinkToFit="1"/>
    </xf>
    <xf numFmtId="0" fontId="36" fillId="5" borderId="25" xfId="0" applyFont="1" applyFill="1" applyBorder="1" applyAlignment="1">
      <alignment horizontal="center" vertical="center" wrapText="1" shrinkToFit="1"/>
    </xf>
    <xf numFmtId="0" fontId="36" fillId="5" borderId="4" xfId="0" applyFont="1" applyFill="1" applyBorder="1" applyAlignment="1">
      <alignment horizontal="center" vertical="center" wrapText="1" shrinkToFit="1"/>
    </xf>
    <xf numFmtId="0" fontId="56" fillId="5" borderId="25" xfId="0" applyFont="1" applyFill="1" applyBorder="1" applyAlignment="1">
      <alignment horizontal="center" vertical="center" shrinkToFit="1"/>
    </xf>
    <xf numFmtId="49" fontId="1" fillId="5" borderId="8" xfId="0" applyNumberFormat="1" applyFont="1" applyFill="1" applyBorder="1" applyAlignment="1">
      <alignment horizontal="center" vertical="center" wrapText="1"/>
    </xf>
    <xf numFmtId="0" fontId="31" fillId="5" borderId="19" xfId="0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6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2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1" xfId="5" applyNumberFormat="1" applyFill="1" applyBorder="1" applyAlignment="1" applyProtection="1">
      <alignment horizontal="center" vertical="center"/>
      <protection locked="0"/>
    </xf>
    <xf numFmtId="0" fontId="5" fillId="5" borderId="1" xfId="5" applyNumberFormat="1" applyFill="1" applyBorder="1" applyAlignment="1" applyProtection="1">
      <alignment horizontal="center" vertical="center"/>
    </xf>
    <xf numFmtId="49" fontId="5" fillId="5" borderId="13" xfId="0" applyNumberFormat="1" applyFont="1" applyFill="1" applyBorder="1" applyAlignment="1" applyProtection="1">
      <alignment vertical="center" shrinkToFit="1"/>
      <protection locked="0"/>
    </xf>
    <xf numFmtId="176" fontId="5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3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9" xfId="0" applyNumberFormat="1" applyFont="1" applyFill="1" applyBorder="1" applyAlignment="1">
      <alignment horizontal="center" vertical="center"/>
    </xf>
    <xf numFmtId="49" fontId="10" fillId="5" borderId="9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6" xfId="5" applyNumberFormat="1" applyFill="1" applyBorder="1" applyAlignment="1" applyProtection="1">
      <alignment horizontal="center" vertical="center"/>
      <protection locked="0"/>
    </xf>
    <xf numFmtId="49" fontId="5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0" xfId="0" applyNumberFormat="1" applyFont="1" applyFill="1" applyBorder="1" applyAlignment="1">
      <alignment horizontal="center" vertical="center"/>
    </xf>
    <xf numFmtId="49" fontId="5" fillId="5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5" xfId="0" applyNumberFormat="1" applyFont="1" applyFill="1" applyBorder="1" applyAlignment="1" applyProtection="1">
      <alignment horizontal="center" vertical="center" shrinkToFit="1"/>
      <protection locked="0"/>
    </xf>
    <xf numFmtId="176" fontId="5" fillId="5" borderId="26" xfId="0" applyNumberFormat="1" applyFont="1" applyFill="1" applyBorder="1" applyAlignment="1" applyProtection="1">
      <alignment horizontal="center" vertical="center" shrinkToFit="1"/>
      <protection locked="0"/>
    </xf>
    <xf numFmtId="0" fontId="31" fillId="5" borderId="20" xfId="0" applyFont="1" applyFill="1" applyBorder="1" applyAlignment="1">
      <alignment horizontal="center" vertical="center"/>
    </xf>
    <xf numFmtId="49" fontId="5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7" xfId="0" applyNumberFormat="1" applyFont="1" applyFill="1" applyBorder="1" applyAlignment="1" applyProtection="1">
      <alignment horizontal="left" vertical="center" shrinkToFit="1"/>
      <protection locked="0"/>
    </xf>
    <xf numFmtId="49" fontId="5" fillId="5" borderId="21" xfId="5" applyNumberFormat="1" applyFill="1" applyBorder="1" applyAlignment="1" applyProtection="1">
      <alignment horizontal="center" vertical="center"/>
      <protection locked="0"/>
    </xf>
    <xf numFmtId="0" fontId="5" fillId="5" borderId="22" xfId="5" applyNumberFormat="1" applyFill="1" applyBorder="1" applyAlignment="1" applyProtection="1">
      <alignment horizontal="center" vertical="center"/>
    </xf>
    <xf numFmtId="49" fontId="5" fillId="5" borderId="7" xfId="0" applyNumberFormat="1" applyFont="1" applyFill="1" applyBorder="1" applyAlignment="1" applyProtection="1">
      <alignment vertical="center" shrinkToFit="1"/>
      <protection locked="0"/>
    </xf>
    <xf numFmtId="176" fontId="5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11" xfId="0" applyNumberFormat="1" applyFont="1" applyFill="1" applyBorder="1" applyAlignment="1">
      <alignment horizontal="center" vertical="center"/>
    </xf>
    <xf numFmtId="49" fontId="13" fillId="8" borderId="148" xfId="0" applyNumberFormat="1" applyFont="1" applyFill="1" applyBorder="1" applyAlignment="1">
      <alignment horizontal="center" vertical="center" shrinkToFit="1"/>
    </xf>
    <xf numFmtId="49" fontId="13" fillId="8" borderId="3" xfId="0" applyNumberFormat="1" applyFont="1" applyFill="1" applyBorder="1" applyAlignment="1">
      <alignment horizontal="center" vertical="center" shrinkToFit="1"/>
    </xf>
    <xf numFmtId="49" fontId="6" fillId="0" borderId="197" xfId="0" applyNumberFormat="1" applyFont="1" applyFill="1" applyBorder="1" applyAlignment="1">
      <alignment horizontal="center" vertical="center"/>
    </xf>
    <xf numFmtId="49" fontId="6" fillId="0" borderId="181" xfId="0" applyNumberFormat="1" applyFont="1" applyFill="1" applyBorder="1" applyAlignment="1">
      <alignment horizontal="center" vertical="center"/>
    </xf>
    <xf numFmtId="49" fontId="6" fillId="0" borderId="182" xfId="0" applyNumberFormat="1" applyFont="1" applyFill="1" applyBorder="1" applyAlignment="1">
      <alignment horizontal="center" vertical="center"/>
    </xf>
    <xf numFmtId="49" fontId="2" fillId="0" borderId="180" xfId="0" applyNumberFormat="1" applyFont="1" applyFill="1" applyBorder="1" applyAlignment="1">
      <alignment horizontal="center" vertical="center"/>
    </xf>
    <xf numFmtId="49" fontId="2" fillId="0" borderId="181" xfId="0" applyNumberFormat="1" applyFont="1" applyFill="1" applyBorder="1" applyAlignment="1">
      <alignment horizontal="center" vertical="center"/>
    </xf>
    <xf numFmtId="49" fontId="2" fillId="0" borderId="182" xfId="0" applyNumberFormat="1" applyFont="1" applyFill="1" applyBorder="1" applyAlignment="1">
      <alignment horizontal="center" vertical="center"/>
    </xf>
    <xf numFmtId="49" fontId="2" fillId="0" borderId="198" xfId="0" applyNumberFormat="1" applyFont="1" applyFill="1" applyBorder="1" applyAlignment="1">
      <alignment horizontal="center" vertical="center" wrapText="1"/>
    </xf>
    <xf numFmtId="49" fontId="2" fillId="0" borderId="99" xfId="0" applyNumberFormat="1" applyFont="1" applyFill="1" applyBorder="1" applyAlignment="1">
      <alignment horizontal="center" vertical="center" wrapText="1"/>
    </xf>
    <xf numFmtId="49" fontId="2" fillId="0" borderId="147" xfId="0" applyNumberFormat="1" applyFont="1" applyFill="1" applyBorder="1" applyAlignment="1">
      <alignment horizontal="center" vertical="center" wrapText="1"/>
    </xf>
    <xf numFmtId="49" fontId="17" fillId="8" borderId="3" xfId="0" applyNumberFormat="1" applyFont="1" applyFill="1" applyBorder="1" applyAlignment="1">
      <alignment horizontal="center" vertical="center" shrinkToFit="1"/>
    </xf>
    <xf numFmtId="49" fontId="17" fillId="8" borderId="199" xfId="0" applyNumberFormat="1" applyFont="1" applyFill="1" applyBorder="1" applyAlignment="1">
      <alignment horizontal="center" vertical="center" shrinkToFit="1"/>
    </xf>
    <xf numFmtId="49" fontId="2" fillId="0" borderId="209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>
      <alignment horizontal="center" vertical="center"/>
    </xf>
    <xf numFmtId="49" fontId="2" fillId="0" borderId="210" xfId="0" applyNumberFormat="1" applyFont="1" applyFill="1" applyBorder="1" applyAlignment="1">
      <alignment horizontal="center" vertical="center"/>
    </xf>
    <xf numFmtId="49" fontId="10" fillId="0" borderId="148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10" fillId="0" borderId="149" xfId="0" applyNumberFormat="1" applyFont="1" applyFill="1" applyBorder="1" applyAlignment="1">
      <alignment horizontal="center" vertical="center"/>
    </xf>
    <xf numFmtId="49" fontId="18" fillId="0" borderId="150" xfId="0" applyNumberFormat="1" applyFont="1" applyFill="1" applyBorder="1" applyAlignment="1">
      <alignment horizontal="left" vertical="center" wrapText="1" indent="1" shrinkToFit="1"/>
    </xf>
    <xf numFmtId="49" fontId="2" fillId="0" borderId="205" xfId="0" applyNumberFormat="1" applyFont="1" applyFill="1" applyBorder="1" applyAlignment="1">
      <alignment horizontal="center" vertical="center"/>
    </xf>
    <xf numFmtId="49" fontId="2" fillId="0" borderId="206" xfId="0" applyNumberFormat="1" applyFont="1" applyFill="1" applyBorder="1" applyAlignment="1">
      <alignment horizontal="center" vertical="center"/>
    </xf>
    <xf numFmtId="49" fontId="2" fillId="0" borderId="207" xfId="0" applyNumberFormat="1" applyFont="1" applyFill="1" applyBorder="1" applyAlignment="1">
      <alignment horizontal="center" vertical="center"/>
    </xf>
    <xf numFmtId="49" fontId="0" fillId="0" borderId="138" xfId="0" applyNumberFormat="1" applyFont="1" applyFill="1" applyBorder="1" applyAlignment="1">
      <alignment horizontal="center" vertical="center" wrapText="1"/>
    </xf>
    <xf numFmtId="49" fontId="2" fillId="0" borderId="98" xfId="0" applyNumberFormat="1" applyFont="1" applyFill="1" applyBorder="1" applyAlignment="1">
      <alignment horizontal="center" vertical="center"/>
    </xf>
    <xf numFmtId="49" fontId="2" fillId="0" borderId="139" xfId="0" applyNumberFormat="1" applyFont="1" applyFill="1" applyBorder="1" applyAlignment="1">
      <alignment horizontal="center" vertical="center"/>
    </xf>
    <xf numFmtId="49" fontId="16" fillId="0" borderId="179" xfId="0" applyNumberFormat="1" applyFont="1" applyFill="1" applyBorder="1" applyAlignment="1">
      <alignment horizontal="center" vertical="center"/>
    </xf>
    <xf numFmtId="49" fontId="16" fillId="0" borderId="98" xfId="0" applyNumberFormat="1" applyFont="1" applyFill="1" applyBorder="1" applyAlignment="1">
      <alignment horizontal="center" vertical="center"/>
    </xf>
    <xf numFmtId="49" fontId="16" fillId="0" borderId="139" xfId="0" applyNumberFormat="1" applyFont="1" applyFill="1" applyBorder="1" applyAlignment="1">
      <alignment horizontal="center" vertical="center"/>
    </xf>
    <xf numFmtId="49" fontId="7" fillId="0" borderId="211" xfId="0" applyNumberFormat="1" applyFont="1" applyFill="1" applyBorder="1" applyAlignment="1">
      <alignment horizontal="center" vertical="center"/>
    </xf>
    <xf numFmtId="49" fontId="7" fillId="0" borderId="206" xfId="0" applyNumberFormat="1" applyFont="1" applyFill="1" applyBorder="1" applyAlignment="1">
      <alignment horizontal="center" vertical="center"/>
    </xf>
    <xf numFmtId="49" fontId="7" fillId="0" borderId="207" xfId="0" applyNumberFormat="1" applyFont="1" applyFill="1" applyBorder="1" applyAlignment="1">
      <alignment horizontal="center" vertical="center"/>
    </xf>
    <xf numFmtId="49" fontId="2" fillId="0" borderId="186" xfId="0" applyNumberFormat="1" applyFont="1" applyFill="1" applyBorder="1" applyAlignment="1" applyProtection="1">
      <alignment horizontal="center" vertical="center"/>
      <protection locked="0"/>
    </xf>
    <xf numFmtId="49" fontId="16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Fill="1" applyBorder="1" applyAlignment="1">
      <alignment horizontal="center" vertical="center" wrapText="1"/>
    </xf>
    <xf numFmtId="49" fontId="15" fillId="0" borderId="99" xfId="0" applyNumberFormat="1" applyFont="1" applyFill="1" applyBorder="1" applyAlignment="1">
      <alignment horizontal="center" vertical="center" wrapText="1"/>
    </xf>
    <xf numFmtId="49" fontId="15" fillId="0" borderId="147" xfId="0" applyNumberFormat="1" applyFont="1" applyFill="1" applyBorder="1" applyAlignment="1">
      <alignment horizontal="center" vertical="center" wrapText="1"/>
    </xf>
    <xf numFmtId="49" fontId="5" fillId="0" borderId="173" xfId="0" applyNumberFormat="1" applyFont="1" applyFill="1" applyBorder="1" applyAlignment="1">
      <alignment horizontal="center" vertical="center"/>
    </xf>
    <xf numFmtId="49" fontId="5" fillId="0" borderId="99" xfId="0" applyNumberFormat="1" applyFont="1" applyFill="1" applyBorder="1" applyAlignment="1">
      <alignment horizontal="center" vertical="center"/>
    </xf>
    <xf numFmtId="49" fontId="5" fillId="0" borderId="147" xfId="0" applyNumberFormat="1" applyFont="1" applyFill="1" applyBorder="1" applyAlignment="1">
      <alignment horizontal="center" vertical="center"/>
    </xf>
    <xf numFmtId="49" fontId="2" fillId="0" borderId="215" xfId="0" applyNumberFormat="1" applyFont="1" applyFill="1" applyBorder="1" applyAlignment="1">
      <alignment horizontal="center" vertical="center" shrinkToFit="1"/>
    </xf>
    <xf numFmtId="49" fontId="2" fillId="0" borderId="189" xfId="0" applyNumberFormat="1" applyFont="1" applyFill="1" applyBorder="1" applyAlignment="1">
      <alignment horizontal="center" vertical="center" shrinkToFit="1"/>
    </xf>
    <xf numFmtId="49" fontId="2" fillId="0" borderId="201" xfId="0" applyNumberFormat="1" applyFont="1" applyFill="1" applyBorder="1" applyAlignment="1">
      <alignment horizontal="center" vertical="center" shrinkToFit="1"/>
    </xf>
    <xf numFmtId="49" fontId="2" fillId="0" borderId="200" xfId="0" applyNumberFormat="1" applyFont="1" applyFill="1" applyBorder="1" applyAlignment="1">
      <alignment horizontal="center" vertical="center" shrinkToFit="1"/>
    </xf>
    <xf numFmtId="49" fontId="29" fillId="0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189" xfId="1" applyNumberFormat="1" applyFont="1" applyFill="1" applyBorder="1" applyAlignment="1" applyProtection="1">
      <alignment horizontal="center" vertical="center" shrinkToFit="1"/>
      <protection locked="0"/>
    </xf>
    <xf numFmtId="49" fontId="29" fillId="0" borderId="216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202" xfId="0" applyNumberFormat="1" applyFont="1" applyFill="1" applyBorder="1" applyAlignment="1" applyProtection="1">
      <alignment horizontal="center" vertical="center"/>
      <protection locked="0"/>
    </xf>
    <xf numFmtId="49" fontId="2" fillId="0" borderId="203" xfId="0" applyNumberFormat="1" applyFont="1" applyFill="1" applyBorder="1" applyAlignment="1">
      <alignment horizontal="center" vertical="center" wrapText="1"/>
    </xf>
    <xf numFmtId="49" fontId="2" fillId="0" borderId="157" xfId="0" applyNumberFormat="1" applyFont="1" applyFill="1" applyBorder="1" applyAlignment="1">
      <alignment horizontal="center" vertical="center" wrapText="1"/>
    </xf>
    <xf numFmtId="49" fontId="2" fillId="0" borderId="204" xfId="0" applyNumberFormat="1" applyFont="1" applyFill="1" applyBorder="1" applyAlignment="1">
      <alignment horizontal="center" vertical="center" wrapText="1"/>
    </xf>
    <xf numFmtId="49" fontId="36" fillId="0" borderId="173" xfId="0" applyNumberFormat="1" applyFont="1" applyFill="1" applyBorder="1" applyAlignment="1">
      <alignment horizontal="center" vertical="center" shrinkToFit="1"/>
    </xf>
    <xf numFmtId="49" fontId="24" fillId="0" borderId="99" xfId="0" applyNumberFormat="1" applyFont="1" applyFill="1" applyBorder="1" applyAlignment="1">
      <alignment horizontal="center" vertical="center" shrinkToFit="1"/>
    </xf>
    <xf numFmtId="49" fontId="24" fillId="0" borderId="174" xfId="0" applyNumberFormat="1" applyFont="1" applyFill="1" applyBorder="1" applyAlignment="1">
      <alignment horizontal="center" vertical="center" shrinkToFit="1"/>
    </xf>
    <xf numFmtId="49" fontId="5" fillId="7" borderId="146" xfId="0" applyNumberFormat="1" applyFont="1" applyFill="1" applyBorder="1" applyAlignment="1" applyProtection="1">
      <alignment horizontal="center" shrinkToFit="1"/>
      <protection locked="0"/>
    </xf>
    <xf numFmtId="49" fontId="5" fillId="7" borderId="99" xfId="0" applyNumberFormat="1" applyFont="1" applyFill="1" applyBorder="1" applyAlignment="1" applyProtection="1">
      <alignment horizontal="center" shrinkToFit="1"/>
      <protection locked="0"/>
    </xf>
    <xf numFmtId="49" fontId="11" fillId="8" borderId="178" xfId="0" applyNumberFormat="1" applyFont="1" applyFill="1" applyBorder="1" applyAlignment="1">
      <alignment horizontal="center" vertical="center" shrinkToFit="1"/>
    </xf>
    <xf numFmtId="49" fontId="11" fillId="8" borderId="3" xfId="0" applyNumberFormat="1" applyFont="1" applyFill="1" applyBorder="1" applyAlignment="1">
      <alignment horizontal="center" vertical="center" shrinkToFit="1"/>
    </xf>
    <xf numFmtId="49" fontId="11" fillId="8" borderId="151" xfId="0" applyNumberFormat="1" applyFont="1" applyFill="1" applyBorder="1" applyAlignment="1">
      <alignment horizontal="center" vertical="center" shrinkToFit="1"/>
    </xf>
    <xf numFmtId="49" fontId="2" fillId="0" borderId="179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0" borderId="139" xfId="6" applyNumberFormat="1" applyFont="1" applyFill="1" applyBorder="1" applyAlignment="1" applyProtection="1">
      <alignment horizontal="center" vertical="center" shrinkToFit="1"/>
      <protection locked="0"/>
    </xf>
    <xf numFmtId="49" fontId="16" fillId="0" borderId="180" xfId="0" applyNumberFormat="1" applyFont="1" applyFill="1" applyBorder="1" applyAlignment="1">
      <alignment horizontal="center" vertical="center"/>
    </xf>
    <xf numFmtId="49" fontId="16" fillId="0" borderId="181" xfId="0" applyNumberFormat="1" applyFont="1" applyFill="1" applyBorder="1" applyAlignment="1">
      <alignment horizontal="center" vertical="center"/>
    </xf>
    <xf numFmtId="49" fontId="16" fillId="0" borderId="182" xfId="0" applyNumberFormat="1" applyFont="1" applyFill="1" applyBorder="1" applyAlignment="1">
      <alignment horizontal="center" vertical="center"/>
    </xf>
    <xf numFmtId="49" fontId="16" fillId="0" borderId="183" xfId="0" applyNumberFormat="1" applyFont="1" applyFill="1" applyBorder="1" applyAlignment="1">
      <alignment horizontal="center" vertical="center"/>
    </xf>
    <xf numFmtId="176" fontId="38" fillId="0" borderId="179" xfId="0" applyNumberFormat="1" applyFont="1" applyFill="1" applyBorder="1" applyAlignment="1" applyProtection="1">
      <alignment horizontal="center" vertical="center"/>
    </xf>
    <xf numFmtId="176" fontId="38" fillId="0" borderId="98" xfId="0" applyNumberFormat="1" applyFont="1" applyFill="1" applyBorder="1" applyAlignment="1" applyProtection="1">
      <alignment horizontal="center" vertical="center"/>
    </xf>
    <xf numFmtId="176" fontId="38" fillId="0" borderId="184" xfId="0" applyNumberFormat="1" applyFont="1" applyFill="1" applyBorder="1" applyAlignment="1" applyProtection="1">
      <alignment horizontal="center" vertical="center"/>
    </xf>
    <xf numFmtId="0" fontId="5" fillId="7" borderId="179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7" borderId="184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8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39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9" xfId="0" applyNumberFormat="1" applyFont="1" applyFill="1" applyBorder="1" applyAlignment="1">
      <alignment horizontal="center" vertical="center"/>
    </xf>
    <xf numFmtId="49" fontId="2" fillId="0" borderId="130" xfId="0" applyNumberFormat="1" applyFont="1" applyFill="1" applyBorder="1" applyAlignment="1">
      <alignment horizontal="center" vertical="center"/>
    </xf>
    <xf numFmtId="49" fontId="2" fillId="0" borderId="131" xfId="0" applyNumberFormat="1" applyFont="1" applyFill="1" applyBorder="1" applyAlignment="1">
      <alignment horizontal="center" vertical="center"/>
    </xf>
    <xf numFmtId="49" fontId="59" fillId="0" borderId="144" xfId="0" applyNumberFormat="1" applyFont="1" applyFill="1" applyBorder="1" applyAlignment="1">
      <alignment horizontal="center" vertical="center"/>
    </xf>
    <xf numFmtId="49" fontId="59" fillId="0" borderId="123" xfId="0" applyNumberFormat="1" applyFont="1" applyFill="1" applyBorder="1" applyAlignment="1">
      <alignment horizontal="center" vertical="center"/>
    </xf>
    <xf numFmtId="49" fontId="59" fillId="0" borderId="145" xfId="0" applyNumberFormat="1" applyFont="1" applyFill="1" applyBorder="1" applyAlignment="1">
      <alignment horizontal="center" vertical="center"/>
    </xf>
    <xf numFmtId="49" fontId="2" fillId="0" borderId="187" xfId="0" applyNumberFormat="1" applyFont="1" applyFill="1" applyBorder="1" applyAlignment="1">
      <alignment horizontal="center" vertical="center"/>
    </xf>
    <xf numFmtId="49" fontId="16" fillId="0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8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6" xfId="0" applyNumberFormat="1" applyFont="1" applyFill="1" applyBorder="1" applyAlignment="1" applyProtection="1">
      <alignment horizont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shrinkToFit="1"/>
      <protection locked="0"/>
    </xf>
    <xf numFmtId="49" fontId="2" fillId="0" borderId="191" xfId="0" applyNumberFormat="1" applyFont="1" applyFill="1" applyBorder="1" applyAlignment="1">
      <alignment horizontal="center" vertical="center"/>
    </xf>
    <xf numFmtId="49" fontId="2" fillId="0" borderId="192" xfId="0" applyNumberFormat="1" applyFont="1" applyFill="1" applyBorder="1" applyAlignment="1">
      <alignment horizontal="center" vertical="center"/>
    </xf>
    <xf numFmtId="49" fontId="5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54" xfId="0" applyNumberFormat="1" applyFont="1" applyFill="1" applyBorder="1" applyAlignment="1">
      <alignment horizontal="center" vertical="center" wrapText="1"/>
    </xf>
    <xf numFmtId="49" fontId="0" fillId="0" borderId="130" xfId="0" applyNumberFormat="1" applyFont="1" applyFill="1" applyBorder="1" applyAlignment="1">
      <alignment horizontal="center" vertical="center" wrapText="1"/>
    </xf>
    <xf numFmtId="49" fontId="0" fillId="0" borderId="208" xfId="0" applyNumberFormat="1" applyFont="1" applyFill="1" applyBorder="1" applyAlignment="1">
      <alignment horizontal="center" vertical="center" wrapText="1"/>
    </xf>
    <xf numFmtId="4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93" xfId="0" applyNumberFormat="1" applyFont="1" applyFill="1" applyBorder="1" applyAlignment="1">
      <alignment horizontal="center" vertical="center"/>
    </xf>
    <xf numFmtId="49" fontId="5" fillId="0" borderId="194" xfId="0" applyNumberFormat="1" applyFont="1" applyFill="1" applyBorder="1" applyAlignment="1">
      <alignment horizontal="center" vertical="center"/>
    </xf>
    <xf numFmtId="49" fontId="2" fillId="0" borderId="195" xfId="0" applyNumberFormat="1" applyFont="1" applyFill="1" applyBorder="1" applyAlignment="1">
      <alignment horizontal="center" vertical="center"/>
    </xf>
    <xf numFmtId="49" fontId="2" fillId="0" borderId="196" xfId="0" applyNumberFormat="1" applyFont="1" applyFill="1" applyBorder="1" applyAlignment="1">
      <alignment horizontal="center" vertical="center"/>
    </xf>
    <xf numFmtId="49" fontId="16" fillId="0" borderId="15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58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59" xfId="0" applyNumberFormat="1" applyFont="1" applyFill="1" applyBorder="1" applyAlignment="1">
      <alignment horizontal="center" vertical="center" textRotation="255"/>
    </xf>
    <xf numFmtId="49" fontId="2" fillId="0" borderId="160" xfId="0" applyNumberFormat="1" applyFont="1" applyFill="1" applyBorder="1" applyAlignment="1">
      <alignment horizontal="center" vertical="center" textRotation="255"/>
    </xf>
    <xf numFmtId="49" fontId="2" fillId="0" borderId="161" xfId="0" applyNumberFormat="1" applyFont="1" applyFill="1" applyBorder="1" applyAlignment="1">
      <alignment horizontal="center" vertical="center" textRotation="255"/>
    </xf>
    <xf numFmtId="49" fontId="0" fillId="0" borderId="162" xfId="0" applyNumberFormat="1" applyFont="1" applyFill="1" applyBorder="1" applyAlignment="1">
      <alignment horizontal="center" vertical="center" wrapText="1"/>
    </xf>
    <xf numFmtId="49" fontId="5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49" fontId="5" fillId="7" borderId="17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1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/>
      <protection locked="0"/>
    </xf>
    <xf numFmtId="49" fontId="5" fillId="7" borderId="17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9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7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2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1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5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>
      <alignment horizontal="center" vertical="center"/>
    </xf>
    <xf numFmtId="49" fontId="5" fillId="7" borderId="176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97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77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Border="1" applyAlignment="1" applyProtection="1">
      <alignment horizontal="center" shrinkToFit="1"/>
      <protection locked="0"/>
    </xf>
    <xf numFmtId="49" fontId="5" fillId="0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32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217" xfId="0" applyNumberFormat="1" applyFont="1" applyFill="1" applyBorder="1" applyAlignment="1">
      <alignment horizontal="center" vertical="center" wrapText="1"/>
    </xf>
    <xf numFmtId="49" fontId="18" fillId="0" borderId="218" xfId="0" applyNumberFormat="1" applyFont="1" applyFill="1" applyBorder="1" applyAlignment="1">
      <alignment horizontal="center" vertical="center"/>
    </xf>
    <xf numFmtId="49" fontId="18" fillId="0" borderId="219" xfId="0" applyNumberFormat="1" applyFont="1" applyFill="1" applyBorder="1" applyAlignment="1">
      <alignment horizontal="center" vertical="center"/>
    </xf>
    <xf numFmtId="49" fontId="5" fillId="0" borderId="220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26" xfId="0" applyNumberFormat="1" applyFont="1" applyFill="1" applyBorder="1" applyAlignment="1" applyProtection="1">
      <alignment horizontal="center" vertical="center" shrinkToFit="1"/>
    </xf>
    <xf numFmtId="49" fontId="5" fillId="0" borderId="107" xfId="0" applyNumberFormat="1" applyFont="1" applyFill="1" applyBorder="1" applyAlignment="1" applyProtection="1">
      <alignment horizontal="center" vertical="center" shrinkToFit="1"/>
    </xf>
    <xf numFmtId="49" fontId="5" fillId="0" borderId="108" xfId="0" applyNumberFormat="1" applyFont="1" applyFill="1" applyBorder="1" applyAlignment="1" applyProtection="1">
      <alignment horizontal="center" vertical="center" shrinkToFit="1"/>
    </xf>
    <xf numFmtId="49" fontId="5" fillId="0" borderId="170" xfId="0" applyNumberFormat="1" applyFont="1" applyFill="1" applyBorder="1" applyAlignment="1" applyProtection="1">
      <alignment horizontal="center" vertical="center" shrinkToFit="1"/>
    </xf>
    <xf numFmtId="49" fontId="5" fillId="0" borderId="33" xfId="0" applyNumberFormat="1" applyFont="1" applyFill="1" applyBorder="1" applyAlignment="1" applyProtection="1">
      <alignment horizontal="center" vertical="center" shrinkToFit="1"/>
    </xf>
    <xf numFmtId="49" fontId="5" fillId="0" borderId="102" xfId="0" applyNumberFormat="1" applyFont="1" applyFill="1" applyBorder="1" applyAlignment="1" applyProtection="1">
      <alignment horizontal="center" vertical="center" shrinkToFit="1"/>
    </xf>
    <xf numFmtId="49" fontId="5" fillId="0" borderId="127" xfId="0" applyNumberFormat="1" applyFont="1" applyFill="1" applyBorder="1" applyAlignment="1" applyProtection="1">
      <alignment horizontal="center" vertical="center" shrinkToFit="1"/>
    </xf>
    <xf numFmtId="49" fontId="5" fillId="0" borderId="91" xfId="0" applyNumberFormat="1" applyFont="1" applyFill="1" applyBorder="1" applyAlignment="1" applyProtection="1">
      <alignment horizontal="center" vertical="center" shrinkToFit="1"/>
    </xf>
    <xf numFmtId="49" fontId="5" fillId="0" borderId="121" xfId="0" applyNumberFormat="1" applyFont="1" applyFill="1" applyBorder="1" applyAlignment="1" applyProtection="1">
      <alignment horizontal="center" vertical="center" shrinkToFit="1"/>
    </xf>
    <xf numFmtId="49" fontId="21" fillId="2" borderId="0" xfId="3" applyNumberFormat="1" applyFont="1" applyFill="1" applyAlignment="1" applyProtection="1">
      <alignment horizontal="left"/>
    </xf>
    <xf numFmtId="49" fontId="5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4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3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5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4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28" xfId="0" applyNumberFormat="1" applyFont="1" applyFill="1" applyBorder="1" applyAlignment="1" applyProtection="1">
      <alignment horizontal="center" vertical="center" shrinkToFit="1"/>
      <protection locked="0"/>
    </xf>
    <xf numFmtId="49" fontId="1" fillId="7" borderId="145" xfId="0" applyNumberFormat="1" applyFont="1" applyFill="1" applyBorder="1" applyAlignment="1" applyProtection="1">
      <alignment horizontal="center" vertical="center" shrinkToFit="1"/>
      <protection locked="0"/>
    </xf>
    <xf numFmtId="49" fontId="5" fillId="7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7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23" fillId="7" borderId="79" xfId="0" applyNumberFormat="1" applyFont="1" applyFill="1" applyBorder="1" applyAlignment="1" applyProtection="1">
      <alignment horizontal="center" vertical="center" textRotation="255" shrinkToFit="1"/>
    </xf>
    <xf numFmtId="49" fontId="1" fillId="7" borderId="81" xfId="0" applyNumberFormat="1" applyFont="1" applyFill="1" applyBorder="1" applyAlignment="1" applyProtection="1">
      <alignment horizontal="center" vertical="center" textRotation="255" shrinkToFit="1"/>
    </xf>
    <xf numFmtId="49" fontId="1" fillId="7" borderId="35" xfId="0" applyNumberFormat="1" applyFont="1" applyFill="1" applyBorder="1" applyAlignment="1" applyProtection="1">
      <alignment horizontal="center" vertical="center" textRotation="255" shrinkToFit="1"/>
    </xf>
    <xf numFmtId="49" fontId="1" fillId="7" borderId="34" xfId="0" applyNumberFormat="1" applyFont="1" applyFill="1" applyBorder="1" applyAlignment="1" applyProtection="1">
      <alignment horizontal="center" vertical="center" textRotation="255" shrinkToFit="1"/>
    </xf>
    <xf numFmtId="49" fontId="1" fillId="7" borderId="36" xfId="0" applyNumberFormat="1" applyFont="1" applyFill="1" applyBorder="1" applyAlignment="1" applyProtection="1">
      <alignment horizontal="center" vertical="center" textRotation="255" shrinkToFit="1"/>
    </xf>
    <xf numFmtId="49" fontId="1" fillId="7" borderId="37" xfId="0" applyNumberFormat="1" applyFont="1" applyFill="1" applyBorder="1" applyAlignment="1" applyProtection="1">
      <alignment horizontal="center" vertical="center" textRotation="255" shrinkToFit="1"/>
    </xf>
    <xf numFmtId="49" fontId="5" fillId="7" borderId="36" xfId="0" applyNumberFormat="1" applyFont="1" applyFill="1" applyBorder="1" applyAlignment="1" applyProtection="1">
      <alignment horizontal="center" vertical="center" shrinkToFit="1"/>
    </xf>
    <xf numFmtId="49" fontId="5" fillId="7" borderId="33" xfId="0" applyNumberFormat="1" applyFont="1" applyFill="1" applyBorder="1" applyAlignment="1" applyProtection="1">
      <alignment horizontal="center" vertical="center" shrinkToFit="1"/>
    </xf>
    <xf numFmtId="49" fontId="5" fillId="7" borderId="102" xfId="0" applyNumberFormat="1" applyFont="1" applyFill="1" applyBorder="1" applyAlignment="1" applyProtection="1">
      <alignment horizontal="center" vertical="center" shrinkToFit="1"/>
    </xf>
    <xf numFmtId="49" fontId="1" fillId="7" borderId="137" xfId="0" applyNumberFormat="1" applyFont="1" applyFill="1" applyBorder="1" applyAlignment="1" applyProtection="1">
      <alignment horizontal="center" vertical="center" shrinkToFit="1"/>
    </xf>
    <xf numFmtId="49" fontId="1" fillId="7" borderId="123" xfId="0" applyNumberFormat="1" applyFont="1" applyFill="1" applyBorder="1" applyAlignment="1" applyProtection="1">
      <alignment horizontal="center" vertical="center" shrinkToFit="1"/>
    </xf>
    <xf numFmtId="49" fontId="1" fillId="7" borderId="124" xfId="0" applyNumberFormat="1" applyFont="1" applyFill="1" applyBorder="1" applyAlignment="1" applyProtection="1">
      <alignment horizontal="center" vertical="center" shrinkToFit="1"/>
    </xf>
    <xf numFmtId="49" fontId="5" fillId="7" borderId="138" xfId="0" applyNumberFormat="1" applyFont="1" applyFill="1" applyBorder="1" applyAlignment="1" applyProtection="1">
      <alignment horizontal="center" vertical="center" shrinkToFit="1"/>
    </xf>
    <xf numFmtId="49" fontId="5" fillId="7" borderId="98" xfId="0" applyNumberFormat="1" applyFont="1" applyFill="1" applyBorder="1" applyAlignment="1" applyProtection="1">
      <alignment horizontal="center" vertical="center" shrinkToFit="1"/>
    </xf>
    <xf numFmtId="49" fontId="5" fillId="7" borderId="139" xfId="0" applyNumberFormat="1" applyFont="1" applyFill="1" applyBorder="1" applyAlignment="1" applyProtection="1">
      <alignment horizontal="center" vertical="center" shrinkToFit="1"/>
    </xf>
    <xf numFmtId="49" fontId="5" fillId="0" borderId="140" xfId="0" applyNumberFormat="1" applyFont="1" applyFill="1" applyBorder="1" applyAlignment="1" applyProtection="1">
      <alignment horizontal="center" vertical="center" shrinkToFit="1"/>
    </xf>
    <xf numFmtId="49" fontId="5" fillId="0" borderId="104" xfId="0" applyNumberFormat="1" applyFont="1" applyFill="1" applyBorder="1" applyAlignment="1" applyProtection="1">
      <alignment horizontal="center" vertical="center" shrinkToFit="1"/>
    </xf>
    <xf numFmtId="49" fontId="5" fillId="0" borderId="105" xfId="0" applyNumberFormat="1" applyFont="1" applyFill="1" applyBorder="1" applyAlignment="1" applyProtection="1">
      <alignment horizontal="center" vertical="center" shrinkToFit="1"/>
    </xf>
    <xf numFmtId="49" fontId="5" fillId="7" borderId="185" xfId="0" applyNumberFormat="1" applyFont="1" applyFill="1" applyBorder="1" applyAlignment="1" applyProtection="1">
      <alignment horizontal="center" shrinkToFit="1"/>
      <protection locked="0"/>
    </xf>
    <xf numFmtId="49" fontId="5" fillId="7" borderId="98" xfId="0" applyNumberFormat="1" applyFont="1" applyFill="1" applyBorder="1" applyAlignment="1" applyProtection="1">
      <alignment horizontal="center" shrinkToFit="1"/>
      <protection locked="0"/>
    </xf>
    <xf numFmtId="49" fontId="5" fillId="7" borderId="120" xfId="0" applyNumberFormat="1" applyFont="1" applyFill="1" applyBorder="1" applyAlignment="1" applyProtection="1">
      <alignment horizontal="center" vertical="center" shrinkToFit="1"/>
    </xf>
    <xf numFmtId="49" fontId="5" fillId="7" borderId="91" xfId="0" applyNumberFormat="1" applyFont="1" applyFill="1" applyBorder="1" applyAlignment="1" applyProtection="1">
      <alignment horizontal="center" vertical="center" shrinkToFit="1"/>
    </xf>
    <xf numFmtId="49" fontId="5" fillId="7" borderId="121" xfId="0" applyNumberFormat="1" applyFont="1" applyFill="1" applyBorder="1" applyAlignment="1" applyProtection="1">
      <alignment horizontal="center" vertical="center" shrinkToFit="1"/>
    </xf>
    <xf numFmtId="49" fontId="5" fillId="7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128" xfId="0" applyNumberFormat="1" applyFont="1" applyFill="1" applyBorder="1" applyAlignment="1">
      <alignment horizontal="center" vertical="center" wrapText="1"/>
    </xf>
    <xf numFmtId="49" fontId="0" fillId="0" borderId="123" xfId="0" applyNumberFormat="1" applyFont="1" applyFill="1" applyBorder="1" applyAlignment="1">
      <alignment horizontal="center" vertical="center" wrapText="1"/>
    </xf>
    <xf numFmtId="49" fontId="0" fillId="0" borderId="125" xfId="0" applyNumberFormat="1" applyFont="1" applyFill="1" applyBorder="1" applyAlignment="1">
      <alignment horizontal="center" vertical="center" wrapText="1"/>
    </xf>
    <xf numFmtId="49" fontId="2" fillId="0" borderId="152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153" xfId="0" applyNumberFormat="1" applyFont="1" applyFill="1" applyBorder="1" applyAlignment="1">
      <alignment horizontal="center" vertical="center"/>
    </xf>
    <xf numFmtId="49" fontId="2" fillId="0" borderId="154" xfId="0" applyNumberFormat="1" applyFont="1" applyFill="1" applyBorder="1" applyAlignment="1">
      <alignment horizontal="center" vertical="center"/>
    </xf>
    <xf numFmtId="49" fontId="5" fillId="0" borderId="15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28" xfId="0" applyNumberFormat="1" applyFont="1" applyFill="1" applyBorder="1" applyAlignment="1">
      <alignment horizontal="center" vertical="center"/>
    </xf>
    <xf numFmtId="49" fontId="2" fillId="0" borderId="123" xfId="0" applyNumberFormat="1" applyFont="1" applyFill="1" applyBorder="1" applyAlignment="1">
      <alignment horizontal="center" vertical="center"/>
    </xf>
    <xf numFmtId="49" fontId="2" fillId="0" borderId="124" xfId="0" applyNumberFormat="1" applyFont="1" applyFill="1" applyBorder="1" applyAlignment="1">
      <alignment horizontal="center" vertical="center"/>
    </xf>
    <xf numFmtId="49" fontId="6" fillId="0" borderId="128" xfId="0" applyNumberFormat="1" applyFont="1" applyFill="1" applyBorder="1" applyAlignment="1">
      <alignment horizontal="center" vertical="center" wrapText="1"/>
    </xf>
    <xf numFmtId="49" fontId="6" fillId="0" borderId="123" xfId="0" applyNumberFormat="1" applyFont="1" applyFill="1" applyBorder="1" applyAlignment="1">
      <alignment horizontal="center" vertical="center" wrapText="1"/>
    </xf>
    <xf numFmtId="49" fontId="6" fillId="0" borderId="124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shrinkToFit="1"/>
    </xf>
    <xf numFmtId="49" fontId="5" fillId="0" borderId="103" xfId="0" applyNumberFormat="1" applyFont="1" applyFill="1" applyBorder="1" applyAlignment="1" applyProtection="1">
      <alignment horizontal="center" shrinkToFit="1"/>
    </xf>
    <xf numFmtId="0" fontId="0" fillId="0" borderId="104" xfId="0" applyBorder="1" applyAlignment="1">
      <alignment horizontal="center" shrinkToFit="1"/>
    </xf>
    <xf numFmtId="0" fontId="0" fillId="0" borderId="105" xfId="0" applyBorder="1" applyAlignment="1">
      <alignment horizontal="center" shrinkToFit="1"/>
    </xf>
    <xf numFmtId="0" fontId="5" fillId="0" borderId="0" xfId="0" applyFont="1" applyBorder="1" applyAlignment="1">
      <alignment horizontal="center" vertical="center" shrinkToFit="1"/>
    </xf>
    <xf numFmtId="49" fontId="5" fillId="0" borderId="106" xfId="0" applyNumberFormat="1" applyFont="1" applyFill="1" applyBorder="1" applyAlignment="1" applyProtection="1">
      <alignment horizontal="center" shrinkToFit="1"/>
    </xf>
    <xf numFmtId="0" fontId="0" fillId="0" borderId="107" xfId="0" applyBorder="1" applyAlignment="1">
      <alignment horizontal="center" shrinkToFit="1"/>
    </xf>
    <xf numFmtId="0" fontId="0" fillId="0" borderId="108" xfId="0" applyBorder="1" applyAlignment="1">
      <alignment horizontal="center" shrinkToFit="1"/>
    </xf>
    <xf numFmtId="0" fontId="5" fillId="0" borderId="16" xfId="0" applyFont="1" applyBorder="1" applyAlignment="1">
      <alignment horizontal="center" vertical="center" shrinkToFit="1"/>
    </xf>
    <xf numFmtId="49" fontId="16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0" borderId="113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14" xfId="0" applyNumberFormat="1" applyFont="1" applyFill="1" applyBorder="1" applyAlignment="1" applyProtection="1">
      <alignment horizontal="center" shrinkToFit="1"/>
    </xf>
    <xf numFmtId="0" fontId="0" fillId="0" borderId="115" xfId="0" applyBorder="1" applyAlignment="1">
      <alignment horizontal="center" shrinkToFit="1"/>
    </xf>
    <xf numFmtId="0" fontId="0" fillId="0" borderId="116" xfId="0" applyBorder="1" applyAlignment="1">
      <alignment horizontal="center" shrinkToFit="1"/>
    </xf>
    <xf numFmtId="49" fontId="2" fillId="0" borderId="163" xfId="0" applyNumberFormat="1" applyFont="1" applyFill="1" applyBorder="1" applyAlignment="1">
      <alignment horizontal="center" vertical="center"/>
    </xf>
    <xf numFmtId="49" fontId="2" fillId="0" borderId="164" xfId="0" applyNumberFormat="1" applyFont="1" applyFill="1" applyBorder="1" applyAlignment="1">
      <alignment horizontal="center" vertical="center"/>
    </xf>
    <xf numFmtId="49" fontId="2" fillId="0" borderId="165" xfId="0" applyNumberFormat="1" applyFont="1" applyFill="1" applyBorder="1" applyAlignment="1">
      <alignment horizontal="center"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166" xfId="0" applyNumberFormat="1" applyFont="1" applyFill="1" applyBorder="1" applyAlignment="1">
      <alignment horizontal="center" vertical="center"/>
    </xf>
    <xf numFmtId="49" fontId="2" fillId="0" borderId="167" xfId="0" applyNumberFormat="1" applyFont="1" applyFill="1" applyBorder="1" applyAlignment="1">
      <alignment horizontal="center" vertical="center"/>
    </xf>
    <xf numFmtId="49" fontId="2" fillId="0" borderId="168" xfId="0" applyNumberFormat="1" applyFont="1" applyFill="1" applyBorder="1" applyAlignment="1">
      <alignment horizontal="center" vertical="center"/>
    </xf>
    <xf numFmtId="49" fontId="2" fillId="0" borderId="169" xfId="0" applyNumberFormat="1" applyFont="1" applyFill="1" applyBorder="1" applyAlignment="1">
      <alignment horizontal="center" vertical="center"/>
    </xf>
    <xf numFmtId="49" fontId="0" fillId="0" borderId="137" xfId="0" applyNumberFormat="1" applyFont="1" applyFill="1" applyBorder="1" applyAlignment="1">
      <alignment horizontal="center" vertical="center" wrapText="1"/>
    </xf>
    <xf numFmtId="49" fontId="5" fillId="5" borderId="114" xfId="0" applyNumberFormat="1" applyFont="1" applyFill="1" applyBorder="1" applyAlignment="1" applyProtection="1">
      <alignment horizontal="center" shrinkToFit="1"/>
    </xf>
    <xf numFmtId="0" fontId="0" fillId="5" borderId="115" xfId="0" applyFill="1" applyBorder="1" applyAlignment="1">
      <alignment horizontal="center" shrinkToFit="1"/>
    </xf>
    <xf numFmtId="0" fontId="0" fillId="5" borderId="116" xfId="0" applyFill="1" applyBorder="1" applyAlignment="1">
      <alignment horizontal="center" shrinkToFit="1"/>
    </xf>
    <xf numFmtId="49" fontId="5" fillId="5" borderId="126" xfId="0" applyNumberFormat="1" applyFont="1" applyFill="1" applyBorder="1" applyAlignment="1" applyProtection="1">
      <alignment horizontal="center" vertical="center" shrinkToFit="1"/>
    </xf>
    <xf numFmtId="49" fontId="5" fillId="5" borderId="107" xfId="0" applyNumberFormat="1" applyFont="1" applyFill="1" applyBorder="1" applyAlignment="1" applyProtection="1">
      <alignment horizontal="center" vertical="center" shrinkToFit="1"/>
    </xf>
    <xf numFmtId="49" fontId="5" fillId="5" borderId="108" xfId="0" applyNumberFormat="1" applyFont="1" applyFill="1" applyBorder="1" applyAlignment="1" applyProtection="1">
      <alignment horizontal="center" vertical="center" shrinkToFit="1"/>
    </xf>
    <xf numFmtId="49" fontId="5" fillId="5" borderId="170" xfId="0" applyNumberFormat="1" applyFont="1" applyFill="1" applyBorder="1" applyAlignment="1" applyProtection="1">
      <alignment horizontal="center" vertical="center" shrinkToFit="1"/>
    </xf>
    <xf numFmtId="49" fontId="5" fillId="5" borderId="33" xfId="0" applyNumberFormat="1" applyFont="1" applyFill="1" applyBorder="1" applyAlignment="1" applyProtection="1">
      <alignment horizontal="center" vertical="center" shrinkToFit="1"/>
    </xf>
    <xf numFmtId="49" fontId="5" fillId="5" borderId="102" xfId="0" applyNumberFormat="1" applyFont="1" applyFill="1" applyBorder="1" applyAlignment="1" applyProtection="1">
      <alignment horizontal="center" vertical="center" shrinkToFit="1"/>
    </xf>
    <xf numFmtId="49" fontId="5" fillId="5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9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33" xfId="0" applyFont="1" applyFill="1" applyBorder="1" applyAlignment="1">
      <alignment horizontal="center" vertical="center" shrinkToFit="1"/>
    </xf>
    <xf numFmtId="49" fontId="5" fillId="5" borderId="14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4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06" xfId="0" applyNumberFormat="1" applyFont="1" applyFill="1" applyBorder="1" applyAlignment="1" applyProtection="1">
      <alignment horizontal="center" shrinkToFit="1"/>
    </xf>
    <xf numFmtId="0" fontId="0" fillId="5" borderId="107" xfId="0" applyFill="1" applyBorder="1" applyAlignment="1">
      <alignment horizontal="center" shrinkToFit="1"/>
    </xf>
    <xf numFmtId="0" fontId="0" fillId="5" borderId="108" xfId="0" applyFill="1" applyBorder="1" applyAlignment="1">
      <alignment horizontal="center" shrinkToFit="1"/>
    </xf>
    <xf numFmtId="49" fontId="5" fillId="5" borderId="127" xfId="0" applyNumberFormat="1" applyFont="1" applyFill="1" applyBorder="1" applyAlignment="1" applyProtection="1">
      <alignment horizontal="center" vertical="center" shrinkToFit="1"/>
    </xf>
    <xf numFmtId="49" fontId="5" fillId="5" borderId="91" xfId="0" applyNumberFormat="1" applyFont="1" applyFill="1" applyBorder="1" applyAlignment="1" applyProtection="1">
      <alignment horizontal="center" vertical="center" shrinkToFit="1"/>
    </xf>
    <xf numFmtId="49" fontId="5" fillId="5" borderId="121" xfId="0" applyNumberFormat="1" applyFont="1" applyFill="1" applyBorder="1" applyAlignment="1" applyProtection="1">
      <alignment horizontal="center" vertical="center" shrinkToFit="1"/>
    </xf>
    <xf numFmtId="0" fontId="5" fillId="5" borderId="16" xfId="0" applyFont="1" applyFill="1" applyBorder="1" applyAlignment="1">
      <alignment horizontal="center" vertical="center" shrinkToFit="1"/>
    </xf>
    <xf numFmtId="49" fontId="5" fillId="5" borderId="2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9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2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3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220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18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27" xfId="0" applyNumberFormat="1" applyFont="1" applyFill="1" applyBorder="1" applyAlignment="1" applyProtection="1">
      <alignment horizontal="left" vertical="center" shrinkToFit="1"/>
      <protection locked="0"/>
    </xf>
    <xf numFmtId="49" fontId="16" fillId="5" borderId="113" xfId="0" applyNumberFormat="1" applyFont="1" applyFill="1" applyBorder="1" applyAlignment="1" applyProtection="1">
      <alignment horizontal="left" vertical="center" shrinkToFit="1"/>
      <protection locked="0"/>
    </xf>
    <xf numFmtId="49" fontId="2" fillId="5" borderId="152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49" fontId="2" fillId="5" borderId="153" xfId="0" applyNumberFormat="1" applyFont="1" applyFill="1" applyBorder="1" applyAlignment="1">
      <alignment horizontal="center" vertical="center"/>
    </xf>
    <xf numFmtId="49" fontId="16" fillId="5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19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63" xfId="0" applyNumberFormat="1" applyFont="1" applyFill="1" applyBorder="1" applyAlignment="1">
      <alignment horizontal="center" vertical="center"/>
    </xf>
    <xf numFmtId="49" fontId="2" fillId="5" borderId="164" xfId="0" applyNumberFormat="1" applyFont="1" applyFill="1" applyBorder="1" applyAlignment="1">
      <alignment horizontal="center" vertical="center"/>
    </xf>
    <xf numFmtId="49" fontId="2" fillId="5" borderId="165" xfId="0" applyNumberFormat="1" applyFont="1" applyFill="1" applyBorder="1" applyAlignment="1">
      <alignment horizontal="center" vertical="center"/>
    </xf>
    <xf numFmtId="49" fontId="2" fillId="5" borderId="35" xfId="0" applyNumberFormat="1" applyFont="1" applyFill="1" applyBorder="1" applyAlignment="1">
      <alignment horizontal="center" vertical="center"/>
    </xf>
    <xf numFmtId="49" fontId="2" fillId="5" borderId="0" xfId="0" applyNumberFormat="1" applyFont="1" applyFill="1" applyBorder="1" applyAlignment="1">
      <alignment horizontal="center" vertical="center"/>
    </xf>
    <xf numFmtId="49" fontId="2" fillId="5" borderId="166" xfId="0" applyNumberFormat="1" applyFont="1" applyFill="1" applyBorder="1" applyAlignment="1">
      <alignment horizontal="center" vertical="center"/>
    </xf>
    <xf numFmtId="49" fontId="2" fillId="5" borderId="167" xfId="0" applyNumberFormat="1" applyFont="1" applyFill="1" applyBorder="1" applyAlignment="1">
      <alignment horizontal="center" vertical="center"/>
    </xf>
    <xf numFmtId="49" fontId="2" fillId="5" borderId="168" xfId="0" applyNumberFormat="1" applyFont="1" applyFill="1" applyBorder="1" applyAlignment="1">
      <alignment horizontal="center" vertical="center"/>
    </xf>
    <xf numFmtId="49" fontId="2" fillId="5" borderId="169" xfId="0" applyNumberFormat="1" applyFont="1" applyFill="1" applyBorder="1" applyAlignment="1">
      <alignment horizontal="center" vertical="center"/>
    </xf>
    <xf numFmtId="49" fontId="5" fillId="5" borderId="193" xfId="0" applyNumberFormat="1" applyFont="1" applyFill="1" applyBorder="1" applyAlignment="1">
      <alignment horizontal="center" vertical="center"/>
    </xf>
    <xf numFmtId="49" fontId="5" fillId="5" borderId="194" xfId="0" applyNumberFormat="1" applyFont="1" applyFill="1" applyBorder="1" applyAlignment="1">
      <alignment horizontal="center" vertical="center"/>
    </xf>
    <xf numFmtId="49" fontId="2" fillId="5" borderId="159" xfId="0" applyNumberFormat="1" applyFont="1" applyFill="1" applyBorder="1" applyAlignment="1">
      <alignment horizontal="center" vertical="center" textRotation="255"/>
    </xf>
    <xf numFmtId="49" fontId="2" fillId="5" borderId="160" xfId="0" applyNumberFormat="1" applyFont="1" applyFill="1" applyBorder="1" applyAlignment="1">
      <alignment horizontal="center" vertical="center" textRotation="255"/>
    </xf>
    <xf numFmtId="49" fontId="2" fillId="5" borderId="161" xfId="0" applyNumberFormat="1" applyFont="1" applyFill="1" applyBorder="1" applyAlignment="1">
      <alignment horizontal="center" vertical="center" textRotation="255"/>
    </xf>
    <xf numFmtId="49" fontId="2" fillId="5" borderId="129" xfId="0" applyNumberFormat="1" applyFont="1" applyFill="1" applyBorder="1" applyAlignment="1">
      <alignment horizontal="center" vertical="center"/>
    </xf>
    <xf numFmtId="49" fontId="2" fillId="5" borderId="130" xfId="0" applyNumberFormat="1" applyFont="1" applyFill="1" applyBorder="1" applyAlignment="1">
      <alignment horizontal="center" vertical="center"/>
    </xf>
    <xf numFmtId="49" fontId="2" fillId="5" borderId="131" xfId="0" applyNumberFormat="1" applyFont="1" applyFill="1" applyBorder="1" applyAlignment="1">
      <alignment horizontal="center" vertical="center"/>
    </xf>
    <xf numFmtId="49" fontId="2" fillId="5" borderId="154" xfId="0" applyNumberFormat="1" applyFont="1" applyFill="1" applyBorder="1" applyAlignment="1">
      <alignment horizontal="center" vertical="center"/>
    </xf>
    <xf numFmtId="49" fontId="0" fillId="5" borderId="154" xfId="0" applyNumberFormat="1" applyFont="1" applyFill="1" applyBorder="1" applyAlignment="1">
      <alignment horizontal="center" vertical="center" wrapText="1"/>
    </xf>
    <xf numFmtId="49" fontId="0" fillId="5" borderId="130" xfId="0" applyNumberFormat="1" applyFont="1" applyFill="1" applyBorder="1" applyAlignment="1">
      <alignment horizontal="center" vertical="center" wrapText="1"/>
    </xf>
    <xf numFmtId="49" fontId="0" fillId="5" borderId="208" xfId="0" applyNumberFormat="1" applyFont="1" applyFill="1" applyBorder="1" applyAlignment="1">
      <alignment horizontal="center" vertical="center" wrapText="1"/>
    </xf>
    <xf numFmtId="49" fontId="0" fillId="5" borderId="162" xfId="0" applyNumberFormat="1" applyFont="1" applyFill="1" applyBorder="1" applyAlignment="1">
      <alignment horizontal="center" vertical="center" wrapText="1"/>
    </xf>
    <xf numFmtId="49" fontId="2" fillId="5" borderId="191" xfId="0" applyNumberFormat="1" applyFont="1" applyFill="1" applyBorder="1" applyAlignment="1">
      <alignment horizontal="center" vertical="center"/>
    </xf>
    <xf numFmtId="49" fontId="2" fillId="5" borderId="192" xfId="0" applyNumberFormat="1" applyFont="1" applyFill="1" applyBorder="1" applyAlignment="1">
      <alignment horizontal="center" vertical="center"/>
    </xf>
    <xf numFmtId="49" fontId="5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1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0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5" fillId="5" borderId="112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95" xfId="0" applyNumberFormat="1" applyFont="1" applyFill="1" applyBorder="1" applyAlignment="1">
      <alignment horizontal="center" vertical="center"/>
    </xf>
    <xf numFmtId="49" fontId="2" fillId="5" borderId="196" xfId="0" applyNumberFormat="1" applyFont="1" applyFill="1" applyBorder="1" applyAlignment="1">
      <alignment horizontal="center" vertical="center"/>
    </xf>
    <xf numFmtId="49" fontId="2" fillId="5" borderId="200" xfId="0" applyNumberFormat="1" applyFont="1" applyFill="1" applyBorder="1" applyAlignment="1">
      <alignment horizontal="center" vertical="center" shrinkToFit="1"/>
    </xf>
    <xf numFmtId="49" fontId="2" fillId="5" borderId="189" xfId="0" applyNumberFormat="1" applyFont="1" applyFill="1" applyBorder="1" applyAlignment="1">
      <alignment horizontal="center" vertical="center" shrinkToFit="1"/>
    </xf>
    <xf numFmtId="49" fontId="2" fillId="5" borderId="201" xfId="0" applyNumberFormat="1" applyFont="1" applyFill="1" applyBorder="1" applyAlignment="1">
      <alignment horizontal="center" vertical="center" shrinkToFit="1"/>
    </xf>
    <xf numFmtId="49" fontId="16" fillId="5" borderId="188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89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90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215" xfId="0" applyNumberFormat="1" applyFont="1" applyFill="1" applyBorder="1" applyAlignment="1">
      <alignment horizontal="center" vertical="center" shrinkToFit="1"/>
    </xf>
    <xf numFmtId="49" fontId="29" fillId="5" borderId="188" xfId="1" applyNumberFormat="1" applyFont="1" applyFill="1" applyBorder="1" applyAlignment="1" applyProtection="1">
      <alignment horizontal="center" vertical="center" shrinkToFit="1"/>
      <protection locked="0"/>
    </xf>
    <xf numFmtId="49" fontId="29" fillId="5" borderId="189" xfId="1" applyNumberFormat="1" applyFont="1" applyFill="1" applyBorder="1" applyAlignment="1" applyProtection="1">
      <alignment horizontal="center" vertical="center" shrinkToFit="1"/>
      <protection locked="0"/>
    </xf>
    <xf numFmtId="49" fontId="29" fillId="5" borderId="216" xfId="1" applyNumberFormat="1" applyFont="1" applyFill="1" applyBorder="1" applyAlignment="1" applyProtection="1">
      <alignment horizontal="center" vertical="center" shrinkToFit="1"/>
      <protection locked="0"/>
    </xf>
    <xf numFmtId="49" fontId="2" fillId="5" borderId="203" xfId="0" applyNumberFormat="1" applyFont="1" applyFill="1" applyBorder="1" applyAlignment="1">
      <alignment horizontal="center" vertical="center" wrapText="1"/>
    </xf>
    <xf numFmtId="49" fontId="2" fillId="5" borderId="157" xfId="0" applyNumberFormat="1" applyFont="1" applyFill="1" applyBorder="1" applyAlignment="1">
      <alignment horizontal="center" vertical="center" wrapText="1"/>
    </xf>
    <xf numFmtId="49" fontId="2" fillId="5" borderId="204" xfId="0" applyNumberFormat="1" applyFont="1" applyFill="1" applyBorder="1" applyAlignment="1">
      <alignment horizontal="center" vertical="center" wrapText="1"/>
    </xf>
    <xf numFmtId="49" fontId="2" fillId="5" borderId="202" xfId="0" applyNumberFormat="1" applyFont="1" applyFill="1" applyBorder="1" applyAlignment="1" applyProtection="1">
      <alignment horizontal="center" vertical="center"/>
      <protection locked="0"/>
    </xf>
    <xf numFmtId="49" fontId="2" fillId="5" borderId="186" xfId="0" applyNumberFormat="1" applyFont="1" applyFill="1" applyBorder="1" applyAlignment="1" applyProtection="1">
      <alignment horizontal="center" vertical="center"/>
      <protection locked="0"/>
    </xf>
    <xf numFmtId="49" fontId="16" fillId="5" borderId="186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186" xfId="0" applyNumberFormat="1" applyFont="1" applyFill="1" applyBorder="1" applyAlignment="1">
      <alignment horizontal="center" vertical="center"/>
    </xf>
    <xf numFmtId="49" fontId="2" fillId="5" borderId="187" xfId="0" applyNumberFormat="1" applyFont="1" applyFill="1" applyBorder="1" applyAlignment="1">
      <alignment horizontal="center" vertical="center"/>
    </xf>
    <xf numFmtId="49" fontId="2" fillId="5" borderId="209" xfId="0" applyNumberFormat="1" applyFont="1" applyFill="1" applyBorder="1" applyAlignment="1">
      <alignment horizontal="center" vertical="center"/>
    </xf>
    <xf numFmtId="49" fontId="2" fillId="5" borderId="210" xfId="0" applyNumberFormat="1" applyFont="1" applyFill="1" applyBorder="1" applyAlignment="1">
      <alignment horizontal="center" vertical="center"/>
    </xf>
    <xf numFmtId="49" fontId="16" fillId="5" borderId="156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57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158" xfId="0" applyNumberFormat="1" applyFont="1" applyFill="1" applyBorder="1" applyAlignment="1" applyProtection="1">
      <alignment horizontal="center" vertical="center" shrinkToFit="1"/>
      <protection locked="0"/>
    </xf>
    <xf numFmtId="49" fontId="0" fillId="5" borderId="138" xfId="0" applyNumberFormat="1" applyFont="1" applyFill="1" applyBorder="1" applyAlignment="1">
      <alignment horizontal="center" vertical="center" wrapText="1"/>
    </xf>
    <xf numFmtId="49" fontId="2" fillId="5" borderId="98" xfId="0" applyNumberFormat="1" applyFont="1" applyFill="1" applyBorder="1" applyAlignment="1">
      <alignment horizontal="center" vertical="center"/>
    </xf>
    <xf numFmtId="49" fontId="2" fillId="5" borderId="139" xfId="0" applyNumberFormat="1" applyFont="1" applyFill="1" applyBorder="1" applyAlignment="1">
      <alignment horizontal="center" vertical="center"/>
    </xf>
    <xf numFmtId="49" fontId="16" fillId="5" borderId="179" xfId="0" applyNumberFormat="1" applyFont="1" applyFill="1" applyBorder="1" applyAlignment="1">
      <alignment horizontal="center" vertical="center"/>
    </xf>
    <xf numFmtId="49" fontId="16" fillId="5" borderId="98" xfId="0" applyNumberFormat="1" applyFont="1" applyFill="1" applyBorder="1" applyAlignment="1">
      <alignment horizontal="center" vertical="center"/>
    </xf>
    <xf numFmtId="49" fontId="16" fillId="5" borderId="139" xfId="0" applyNumberFormat="1" applyFont="1" applyFill="1" applyBorder="1" applyAlignment="1">
      <alignment horizontal="center" vertical="center"/>
    </xf>
    <xf numFmtId="49" fontId="2" fillId="5" borderId="179" xfId="6" applyNumberFormat="1" applyFont="1" applyFill="1" applyBorder="1" applyAlignment="1" applyProtection="1">
      <alignment horizontal="center" vertical="center" shrinkToFit="1"/>
      <protection locked="0"/>
    </xf>
    <xf numFmtId="49" fontId="2" fillId="5" borderId="98" xfId="6" applyNumberFormat="1" applyFont="1" applyFill="1" applyBorder="1" applyAlignment="1" applyProtection="1">
      <alignment horizontal="center" vertical="center" shrinkToFit="1"/>
      <protection locked="0"/>
    </xf>
    <xf numFmtId="49" fontId="2" fillId="5" borderId="139" xfId="6" applyNumberFormat="1" applyFont="1" applyFill="1" applyBorder="1" applyAlignment="1" applyProtection="1">
      <alignment horizontal="center" vertical="center" shrinkToFit="1"/>
      <protection locked="0"/>
    </xf>
    <xf numFmtId="176" fontId="38" fillId="5" borderId="179" xfId="0" applyNumberFormat="1" applyFont="1" applyFill="1" applyBorder="1" applyAlignment="1" applyProtection="1">
      <alignment horizontal="center" vertical="center"/>
    </xf>
    <xf numFmtId="176" fontId="38" fillId="5" borderId="98" xfId="0" applyNumberFormat="1" applyFont="1" applyFill="1" applyBorder="1" applyAlignment="1" applyProtection="1">
      <alignment horizontal="center" vertical="center"/>
    </xf>
    <xf numFmtId="176" fontId="38" fillId="5" borderId="184" xfId="0" applyNumberFormat="1" applyFont="1" applyFill="1" applyBorder="1" applyAlignment="1" applyProtection="1">
      <alignment horizontal="center" vertical="center"/>
    </xf>
    <xf numFmtId="49" fontId="2" fillId="5" borderId="198" xfId="0" applyNumberFormat="1" applyFont="1" applyFill="1" applyBorder="1" applyAlignment="1">
      <alignment horizontal="center" vertical="center" wrapText="1"/>
    </xf>
    <xf numFmtId="49" fontId="2" fillId="5" borderId="99" xfId="0" applyNumberFormat="1" applyFont="1" applyFill="1" applyBorder="1" applyAlignment="1">
      <alignment horizontal="center" vertical="center" wrapText="1"/>
    </xf>
    <xf numFmtId="49" fontId="2" fillId="5" borderId="147" xfId="0" applyNumberFormat="1" applyFont="1" applyFill="1" applyBorder="1" applyAlignment="1">
      <alignment horizontal="center" vertical="center" wrapText="1"/>
    </xf>
    <xf numFmtId="49" fontId="5" fillId="5" borderId="173" xfId="0" applyNumberFormat="1" applyFont="1" applyFill="1" applyBorder="1" applyAlignment="1">
      <alignment horizontal="center" vertical="center"/>
    </xf>
    <xf numFmtId="49" fontId="5" fillId="5" borderId="99" xfId="0" applyNumberFormat="1" applyFont="1" applyFill="1" applyBorder="1" applyAlignment="1">
      <alignment horizontal="center" vertical="center"/>
    </xf>
    <xf numFmtId="49" fontId="5" fillId="5" borderId="147" xfId="0" applyNumberFormat="1" applyFont="1" applyFill="1" applyBorder="1" applyAlignment="1">
      <alignment horizontal="center" vertical="center"/>
    </xf>
    <xf numFmtId="49" fontId="15" fillId="5" borderId="173" xfId="0" applyNumberFormat="1" applyFont="1" applyFill="1" applyBorder="1" applyAlignment="1">
      <alignment horizontal="center" vertical="center" wrapText="1"/>
    </xf>
    <xf numFmtId="49" fontId="15" fillId="5" borderId="99" xfId="0" applyNumberFormat="1" applyFont="1" applyFill="1" applyBorder="1" applyAlignment="1">
      <alignment horizontal="center" vertical="center" wrapText="1"/>
    </xf>
    <xf numFmtId="49" fontId="15" fillId="5" borderId="147" xfId="0" applyNumberFormat="1" applyFont="1" applyFill="1" applyBorder="1" applyAlignment="1">
      <alignment horizontal="center" vertical="center" wrapText="1"/>
    </xf>
    <xf numFmtId="49" fontId="36" fillId="5" borderId="173" xfId="0" applyNumberFormat="1" applyFont="1" applyFill="1" applyBorder="1" applyAlignment="1">
      <alignment horizontal="center" vertical="center" shrinkToFit="1"/>
    </xf>
    <xf numFmtId="49" fontId="24" fillId="5" borderId="99" xfId="0" applyNumberFormat="1" applyFont="1" applyFill="1" applyBorder="1" applyAlignment="1">
      <alignment horizontal="center" vertical="center" shrinkToFit="1"/>
    </xf>
    <xf numFmtId="49" fontId="24" fillId="5" borderId="174" xfId="0" applyNumberFormat="1" applyFont="1" applyFill="1" applyBorder="1" applyAlignment="1">
      <alignment horizontal="center" vertical="center" shrinkToFit="1"/>
    </xf>
    <xf numFmtId="49" fontId="7" fillId="5" borderId="211" xfId="0" applyNumberFormat="1" applyFont="1" applyFill="1" applyBorder="1" applyAlignment="1">
      <alignment horizontal="center" vertical="center"/>
    </xf>
    <xf numFmtId="49" fontId="7" fillId="5" borderId="206" xfId="0" applyNumberFormat="1" applyFont="1" applyFill="1" applyBorder="1" applyAlignment="1">
      <alignment horizontal="center" vertical="center"/>
    </xf>
    <xf numFmtId="49" fontId="7" fillId="5" borderId="207" xfId="0" applyNumberFormat="1" applyFont="1" applyFill="1" applyBorder="1" applyAlignment="1">
      <alignment horizontal="center" vertical="center"/>
    </xf>
    <xf numFmtId="49" fontId="16" fillId="5" borderId="212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206" xfId="0" applyNumberFormat="1" applyFont="1" applyFill="1" applyBorder="1" applyAlignment="1" applyProtection="1">
      <alignment horizontal="center" vertical="center" shrinkToFit="1"/>
      <protection locked="0"/>
    </xf>
    <xf numFmtId="49" fontId="16" fillId="5" borderId="213" xfId="0" applyNumberFormat="1" applyFont="1" applyFill="1" applyBorder="1" applyAlignment="1" applyProtection="1">
      <alignment horizontal="center" vertical="center" shrinkToFit="1"/>
      <protection locked="0"/>
    </xf>
    <xf numFmtId="49" fontId="2" fillId="5" borderId="205" xfId="0" applyNumberFormat="1" applyFont="1" applyFill="1" applyBorder="1" applyAlignment="1">
      <alignment horizontal="center" vertical="center"/>
    </xf>
    <xf numFmtId="49" fontId="2" fillId="5" borderId="206" xfId="0" applyNumberFormat="1" applyFont="1" applyFill="1" applyBorder="1" applyAlignment="1">
      <alignment horizontal="center" vertical="center"/>
    </xf>
    <xf numFmtId="49" fontId="2" fillId="5" borderId="207" xfId="0" applyNumberFormat="1" applyFont="1" applyFill="1" applyBorder="1" applyAlignment="1">
      <alignment horizontal="center" vertical="center"/>
    </xf>
    <xf numFmtId="49" fontId="16" fillId="5" borderId="214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97" xfId="0" applyNumberFormat="1" applyFont="1" applyFill="1" applyBorder="1" applyAlignment="1">
      <alignment horizontal="center" vertical="center"/>
    </xf>
    <xf numFmtId="49" fontId="6" fillId="5" borderId="181" xfId="0" applyNumberFormat="1" applyFont="1" applyFill="1" applyBorder="1" applyAlignment="1">
      <alignment horizontal="center" vertical="center"/>
    </xf>
    <xf numFmtId="49" fontId="6" fillId="5" borderId="182" xfId="0" applyNumberFormat="1" applyFont="1" applyFill="1" applyBorder="1" applyAlignment="1">
      <alignment horizontal="center" vertical="center"/>
    </xf>
    <xf numFmtId="49" fontId="16" fillId="5" borderId="180" xfId="0" applyNumberFormat="1" applyFont="1" applyFill="1" applyBorder="1" applyAlignment="1">
      <alignment horizontal="center" vertical="center"/>
    </xf>
    <xf numFmtId="49" fontId="16" fillId="5" borderId="181" xfId="0" applyNumberFormat="1" applyFont="1" applyFill="1" applyBorder="1" applyAlignment="1">
      <alignment horizontal="center" vertical="center"/>
    </xf>
    <xf numFmtId="49" fontId="16" fillId="5" borderId="182" xfId="0" applyNumberFormat="1" applyFont="1" applyFill="1" applyBorder="1" applyAlignment="1">
      <alignment horizontal="center" vertical="center"/>
    </xf>
    <xf numFmtId="49" fontId="2" fillId="5" borderId="180" xfId="0" applyNumberFormat="1" applyFont="1" applyFill="1" applyBorder="1" applyAlignment="1">
      <alignment horizontal="center" vertical="center"/>
    </xf>
    <xf numFmtId="49" fontId="2" fillId="5" borderId="181" xfId="0" applyNumberFormat="1" applyFont="1" applyFill="1" applyBorder="1" applyAlignment="1">
      <alignment horizontal="center" vertical="center"/>
    </xf>
    <xf numFmtId="49" fontId="2" fillId="5" borderId="182" xfId="0" applyNumberFormat="1" applyFont="1" applyFill="1" applyBorder="1" applyAlignment="1">
      <alignment horizontal="center" vertical="center"/>
    </xf>
    <xf numFmtId="49" fontId="16" fillId="5" borderId="183" xfId="0" applyNumberFormat="1" applyFont="1" applyFill="1" applyBorder="1" applyAlignment="1">
      <alignment horizontal="center" vertical="center"/>
    </xf>
    <xf numFmtId="49" fontId="43" fillId="6" borderId="50" xfId="0" applyNumberFormat="1" applyFont="1" applyFill="1" applyBorder="1" applyAlignment="1">
      <alignment horizontal="left" vertical="center" indent="1" shrinkToFit="1"/>
    </xf>
    <xf numFmtId="0" fontId="43" fillId="6" borderId="226" xfId="0" applyNumberFormat="1" applyFont="1" applyFill="1" applyBorder="1" applyAlignment="1">
      <alignment horizontal="left" vertical="center" indent="1" shrinkToFit="1"/>
    </xf>
    <xf numFmtId="49" fontId="43" fillId="6" borderId="55" xfId="0" applyNumberFormat="1" applyFont="1" applyFill="1" applyBorder="1" applyAlignment="1">
      <alignment horizontal="left" vertical="center" indent="1" shrinkToFit="1"/>
    </xf>
    <xf numFmtId="0" fontId="43" fillId="6" borderId="227" xfId="0" applyNumberFormat="1" applyFont="1" applyFill="1" applyBorder="1" applyAlignment="1">
      <alignment horizontal="left" vertical="center" indent="1" shrinkToFit="1"/>
    </xf>
    <xf numFmtId="49" fontId="43" fillId="6" borderId="60" xfId="0" applyNumberFormat="1" applyFont="1" applyFill="1" applyBorder="1" applyAlignment="1">
      <alignment horizontal="left" vertical="center" indent="1" shrinkToFit="1"/>
    </xf>
    <xf numFmtId="0" fontId="43" fillId="6" borderId="228" xfId="0" applyNumberFormat="1" applyFont="1" applyFill="1" applyBorder="1" applyAlignment="1">
      <alignment horizontal="left" vertical="center" indent="1" shrinkToFit="1"/>
    </xf>
    <xf numFmtId="0" fontId="39" fillId="5" borderId="39" xfId="0" applyNumberFormat="1" applyFont="1" applyFill="1" applyBorder="1" applyAlignment="1">
      <alignment horizontal="center" vertical="center"/>
    </xf>
    <xf numFmtId="49" fontId="43" fillId="6" borderId="239" xfId="0" applyNumberFormat="1" applyFont="1" applyFill="1" applyBorder="1" applyAlignment="1">
      <alignment horizontal="left" vertical="center" indent="1" shrinkToFit="1"/>
    </xf>
    <xf numFmtId="0" fontId="43" fillId="6" borderId="31" xfId="0" applyNumberFormat="1" applyFont="1" applyFill="1" applyBorder="1" applyAlignment="1">
      <alignment horizontal="left" vertical="center" indent="1" shrinkToFit="1"/>
    </xf>
    <xf numFmtId="49" fontId="43" fillId="6" borderId="70" xfId="0" applyNumberFormat="1" applyFont="1" applyFill="1" applyBorder="1" applyAlignment="1">
      <alignment horizontal="left" vertical="center" indent="1" shrinkToFit="1"/>
    </xf>
    <xf numFmtId="0" fontId="43" fillId="6" borderId="32" xfId="0" applyNumberFormat="1" applyFont="1" applyFill="1" applyBorder="1" applyAlignment="1">
      <alignment horizontal="left" vertical="center" indent="1" shrinkToFit="1"/>
    </xf>
    <xf numFmtId="0" fontId="40" fillId="5" borderId="79" xfId="0" applyNumberFormat="1" applyFont="1" applyFill="1" applyBorder="1" applyAlignment="1">
      <alignment horizontal="center" vertical="center" shrinkToFit="1"/>
    </xf>
    <xf numFmtId="0" fontId="40" fillId="5" borderId="36" xfId="0" applyNumberFormat="1" applyFont="1" applyFill="1" applyBorder="1" applyAlignment="1">
      <alignment horizontal="center" vertical="center" shrinkToFit="1"/>
    </xf>
    <xf numFmtId="0" fontId="40" fillId="5" borderId="35" xfId="0" applyNumberFormat="1" applyFont="1" applyFill="1" applyBorder="1" applyAlignment="1">
      <alignment horizontal="center" vertical="center" shrinkToFit="1"/>
    </xf>
    <xf numFmtId="0" fontId="40" fillId="5" borderId="79" xfId="0" applyNumberFormat="1" applyFont="1" applyFill="1" applyBorder="1" applyAlignment="1">
      <alignment horizontal="center" vertical="center"/>
    </xf>
    <xf numFmtId="0" fontId="40" fillId="5" borderId="35" xfId="0" applyNumberFormat="1" applyFont="1" applyFill="1" applyBorder="1" applyAlignment="1">
      <alignment horizontal="center" vertical="center"/>
    </xf>
    <xf numFmtId="0" fontId="40" fillId="5" borderId="36" xfId="0" applyNumberFormat="1" applyFont="1" applyFill="1" applyBorder="1" applyAlignment="1">
      <alignment horizontal="center" vertical="center"/>
    </xf>
    <xf numFmtId="0" fontId="43" fillId="6" borderId="230" xfId="0" applyNumberFormat="1" applyFont="1" applyFill="1" applyBorder="1" applyAlignment="1">
      <alignment horizontal="center" vertical="center"/>
    </xf>
    <xf numFmtId="0" fontId="43" fillId="6" borderId="231" xfId="0" applyNumberFormat="1" applyFont="1" applyFill="1" applyBorder="1" applyAlignment="1">
      <alignment horizontal="center" vertical="center"/>
    </xf>
    <xf numFmtId="0" fontId="43" fillId="6" borderId="232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 wrapText="1"/>
    </xf>
    <xf numFmtId="0" fontId="40" fillId="5" borderId="86" xfId="0" applyNumberFormat="1" applyFont="1" applyFill="1" applyBorder="1" applyAlignment="1">
      <alignment horizontal="center" vertical="center"/>
    </xf>
    <xf numFmtId="0" fontId="40" fillId="6" borderId="28" xfId="0" applyNumberFormat="1" applyFont="1" applyFill="1" applyBorder="1" applyAlignment="1">
      <alignment horizontal="center" vertical="center"/>
    </xf>
    <xf numFmtId="0" fontId="40" fillId="6" borderId="29" xfId="0" applyNumberFormat="1" applyFont="1" applyFill="1" applyBorder="1" applyAlignment="1">
      <alignment horizontal="center" vertical="center"/>
    </xf>
    <xf numFmtId="0" fontId="40" fillId="6" borderId="77" xfId="0" applyNumberFormat="1" applyFont="1" applyFill="1" applyBorder="1" applyAlignment="1">
      <alignment horizontal="center" vertical="center"/>
    </xf>
    <xf numFmtId="0" fontId="40" fillId="6" borderId="78" xfId="0" applyNumberFormat="1" applyFont="1" applyFill="1" applyBorder="1" applyAlignment="1">
      <alignment horizontal="center" vertical="center"/>
    </xf>
    <xf numFmtId="0" fontId="41" fillId="6" borderId="70" xfId="0" applyNumberFormat="1" applyFont="1" applyFill="1" applyBorder="1" applyAlignment="1">
      <alignment horizontal="left" vertical="center"/>
    </xf>
    <xf numFmtId="0" fontId="41" fillId="6" borderId="32" xfId="0" applyNumberFormat="1" applyFont="1" applyFill="1" applyBorder="1" applyAlignment="1">
      <alignment horizontal="left" vertical="center"/>
    </xf>
    <xf numFmtId="0" fontId="41" fillId="6" borderId="55" xfId="0" applyNumberFormat="1" applyFont="1" applyFill="1" applyBorder="1" applyAlignment="1">
      <alignment horizontal="left" vertical="center"/>
    </xf>
    <xf numFmtId="0" fontId="41" fillId="6" borderId="227" xfId="0" applyNumberFormat="1" applyFont="1" applyFill="1" applyBorder="1" applyAlignment="1">
      <alignment horizontal="left" vertical="center"/>
    </xf>
    <xf numFmtId="0" fontId="41" fillId="6" borderId="60" xfId="0" applyNumberFormat="1" applyFont="1" applyFill="1" applyBorder="1" applyAlignment="1">
      <alignment horizontal="left" vertical="center"/>
    </xf>
    <xf numFmtId="0" fontId="41" fillId="6" borderId="228" xfId="0" applyNumberFormat="1" applyFont="1" applyFill="1" applyBorder="1" applyAlignment="1">
      <alignment horizontal="left" vertical="center"/>
    </xf>
    <xf numFmtId="0" fontId="41" fillId="6" borderId="50" xfId="0" applyNumberFormat="1" applyFont="1" applyFill="1" applyBorder="1" applyAlignment="1">
      <alignment horizontal="left" vertical="center"/>
    </xf>
    <xf numFmtId="0" fontId="41" fillId="6" borderId="226" xfId="0" applyNumberFormat="1" applyFont="1" applyFill="1" applyBorder="1" applyAlignment="1">
      <alignment horizontal="left" vertical="center"/>
    </xf>
    <xf numFmtId="0" fontId="41" fillId="6" borderId="65" xfId="0" applyNumberFormat="1" applyFont="1" applyFill="1" applyBorder="1" applyAlignment="1">
      <alignment horizontal="left" vertical="center"/>
    </xf>
    <xf numFmtId="0" fontId="41" fillId="6" borderId="229" xfId="0" applyNumberFormat="1" applyFont="1" applyFill="1" applyBorder="1" applyAlignment="1">
      <alignment horizontal="left" vertical="center"/>
    </xf>
    <xf numFmtId="0" fontId="41" fillId="6" borderId="45" xfId="0" applyNumberFormat="1" applyFont="1" applyFill="1" applyBorder="1" applyAlignment="1">
      <alignment horizontal="left" vertical="center"/>
    </xf>
    <xf numFmtId="0" fontId="41" fillId="6" borderId="225" xfId="0" applyNumberFormat="1" applyFont="1" applyFill="1" applyBorder="1" applyAlignment="1">
      <alignment horizontal="left" vertical="center"/>
    </xf>
    <xf numFmtId="0" fontId="42" fillId="6" borderId="33" xfId="0" applyNumberFormat="1" applyFont="1" applyFill="1" applyBorder="1" applyAlignment="1">
      <alignment horizontal="center" vertical="center" shrinkToFit="1"/>
    </xf>
    <xf numFmtId="0" fontId="40" fillId="6" borderId="88" xfId="0" applyNumberFormat="1" applyFont="1" applyFill="1" applyBorder="1" applyAlignment="1">
      <alignment horizontal="center" vertical="center"/>
    </xf>
    <xf numFmtId="0" fontId="40" fillId="6" borderId="222" xfId="0" applyNumberFormat="1" applyFont="1" applyFill="1" applyBorder="1" applyAlignment="1">
      <alignment horizontal="center" vertical="center"/>
    </xf>
    <xf numFmtId="49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center" vertical="center"/>
    </xf>
    <xf numFmtId="0" fontId="40" fillId="6" borderId="33" xfId="0" applyNumberFormat="1" applyFont="1" applyFill="1" applyBorder="1" applyAlignment="1">
      <alignment horizontal="right" vertical="center"/>
    </xf>
    <xf numFmtId="49" fontId="43" fillId="6" borderId="83" xfId="0" applyNumberFormat="1" applyFont="1" applyFill="1" applyBorder="1" applyAlignment="1">
      <alignment horizontal="center" vertical="center" shrinkToFit="1"/>
    </xf>
    <xf numFmtId="0" fontId="43" fillId="6" borderId="223" xfId="0" applyNumberFormat="1" applyFont="1" applyFill="1" applyBorder="1" applyAlignment="1">
      <alignment horizontal="center" vertical="center" shrinkToFit="1"/>
    </xf>
    <xf numFmtId="0" fontId="43" fillId="6" borderId="224" xfId="0" applyNumberFormat="1" applyFont="1" applyFill="1" applyBorder="1" applyAlignment="1">
      <alignment horizontal="center" vertical="center" shrinkToFit="1"/>
    </xf>
    <xf numFmtId="0" fontId="40" fillId="6" borderId="40" xfId="0" applyNumberFormat="1" applyFont="1" applyFill="1" applyBorder="1" applyAlignment="1">
      <alignment horizontal="center" vertical="center"/>
    </xf>
    <xf numFmtId="0" fontId="40" fillId="6" borderId="233" xfId="0" applyNumberFormat="1" applyFont="1" applyFill="1" applyBorder="1" applyAlignment="1">
      <alignment horizontal="center" vertical="center"/>
    </xf>
    <xf numFmtId="0" fontId="40" fillId="6" borderId="234" xfId="0" applyNumberFormat="1" applyFont="1" applyFill="1" applyBorder="1" applyAlignment="1">
      <alignment horizontal="center" vertical="center"/>
    </xf>
    <xf numFmtId="0" fontId="43" fillId="6" borderId="79" xfId="0" applyNumberFormat="1" applyFont="1" applyFill="1" applyBorder="1" applyAlignment="1">
      <alignment horizontal="center" vertical="center" shrinkToFit="1"/>
    </xf>
    <xf numFmtId="0" fontId="43" fillId="6" borderId="80" xfId="0" applyNumberFormat="1" applyFont="1" applyFill="1" applyBorder="1" applyAlignment="1">
      <alignment horizontal="center" vertical="center" shrinkToFit="1"/>
    </xf>
    <xf numFmtId="0" fontId="43" fillId="6" borderId="81" xfId="0" applyNumberFormat="1" applyFont="1" applyFill="1" applyBorder="1" applyAlignment="1">
      <alignment horizontal="center" vertical="center" shrinkToFit="1"/>
    </xf>
    <xf numFmtId="0" fontId="40" fillId="6" borderId="79" xfId="0" applyNumberFormat="1" applyFont="1" applyFill="1" applyBorder="1" applyAlignment="1">
      <alignment horizontal="center" vertical="center"/>
    </xf>
    <xf numFmtId="0" fontId="40" fillId="6" borderId="80" xfId="0" applyNumberFormat="1" applyFont="1" applyFill="1" applyBorder="1" applyAlignment="1">
      <alignment horizontal="center" vertical="center"/>
    </xf>
    <xf numFmtId="0" fontId="40" fillId="6" borderId="235" xfId="0" applyNumberFormat="1" applyFont="1" applyFill="1" applyBorder="1" applyAlignment="1">
      <alignment horizontal="center" vertical="center"/>
    </xf>
    <xf numFmtId="0" fontId="40" fillId="6" borderId="236" xfId="0" applyNumberFormat="1" applyFont="1" applyFill="1" applyBorder="1" applyAlignment="1">
      <alignment horizontal="center" vertical="center"/>
    </xf>
    <xf numFmtId="0" fontId="40" fillId="6" borderId="36" xfId="0" applyNumberFormat="1" applyFont="1" applyFill="1" applyBorder="1" applyAlignment="1">
      <alignment horizontal="center" vertical="center"/>
    </xf>
    <xf numFmtId="49" fontId="40" fillId="6" borderId="38" xfId="0" applyNumberFormat="1" applyFont="1" applyFill="1" applyBorder="1" applyAlignment="1">
      <alignment horizontal="center" vertical="center"/>
    </xf>
    <xf numFmtId="0" fontId="40" fillId="6" borderId="39" xfId="0" applyNumberFormat="1" applyFont="1" applyFill="1" applyBorder="1" applyAlignment="1">
      <alignment horizontal="center" vertical="center"/>
    </xf>
    <xf numFmtId="0" fontId="40" fillId="6" borderId="82" xfId="0" applyNumberFormat="1" applyFont="1" applyFill="1" applyBorder="1" applyAlignment="1">
      <alignment horizontal="center" vertical="center"/>
    </xf>
    <xf numFmtId="0" fontId="40" fillId="6" borderId="237" xfId="0" applyNumberFormat="1" applyFont="1" applyFill="1" applyBorder="1" applyAlignment="1">
      <alignment horizontal="center" vertical="center"/>
    </xf>
    <xf numFmtId="0" fontId="40" fillId="6" borderId="238" xfId="0" applyNumberFormat="1" applyFont="1" applyFill="1" applyBorder="1" applyAlignment="1">
      <alignment horizontal="center" vertical="center"/>
    </xf>
    <xf numFmtId="49" fontId="43" fillId="6" borderId="40" xfId="0" applyNumberFormat="1" applyFont="1" applyFill="1" applyBorder="1" applyAlignment="1">
      <alignment horizontal="center" vertical="center" shrinkToFit="1"/>
    </xf>
    <xf numFmtId="49" fontId="43" fillId="6" borderId="233" xfId="0" applyNumberFormat="1" applyFont="1" applyFill="1" applyBorder="1" applyAlignment="1">
      <alignment horizontal="center" vertical="center" shrinkToFit="1"/>
    </xf>
    <xf numFmtId="49" fontId="43" fillId="6" borderId="234" xfId="0" applyNumberFormat="1" applyFont="1" applyFill="1" applyBorder="1" applyAlignment="1">
      <alignment horizontal="center" vertical="center" shrinkToFit="1"/>
    </xf>
    <xf numFmtId="0" fontId="43" fillId="6" borderId="233" xfId="0" applyNumberFormat="1" applyFont="1" applyFill="1" applyBorder="1" applyAlignment="1">
      <alignment horizontal="center" vertical="center" shrinkToFit="1"/>
    </xf>
    <xf numFmtId="0" fontId="43" fillId="6" borderId="234" xfId="0" applyNumberFormat="1" applyFont="1" applyFill="1" applyBorder="1" applyAlignment="1">
      <alignment horizontal="center" vertical="center" shrinkToFit="1"/>
    </xf>
    <xf numFmtId="49" fontId="40" fillId="6" borderId="86" xfId="0" applyNumberFormat="1" applyFont="1" applyFill="1" applyBorder="1" applyAlignment="1">
      <alignment horizontal="center" vertical="center"/>
    </xf>
    <xf numFmtId="0" fontId="40" fillId="5" borderId="74" xfId="0" applyNumberFormat="1" applyFont="1" applyFill="1" applyBorder="1" applyAlignment="1">
      <alignment horizontal="center" vertical="center"/>
    </xf>
    <xf numFmtId="0" fontId="40" fillId="5" borderId="28" xfId="0" applyNumberFormat="1" applyFont="1" applyFill="1" applyBorder="1" applyAlignment="1">
      <alignment horizontal="center" vertical="center"/>
    </xf>
    <xf numFmtId="0" fontId="40" fillId="5" borderId="82" xfId="0" applyNumberFormat="1" applyFont="1" applyFill="1" applyBorder="1" applyAlignment="1">
      <alignment horizontal="center" vertical="center"/>
    </xf>
    <xf numFmtId="0" fontId="40" fillId="5" borderId="221" xfId="0" applyNumberFormat="1" applyFont="1" applyFill="1" applyBorder="1" applyAlignment="1">
      <alignment horizontal="center" vertical="center"/>
    </xf>
    <xf numFmtId="0" fontId="40" fillId="5" borderId="29" xfId="0" applyNumberFormat="1" applyFont="1" applyFill="1" applyBorder="1" applyAlignment="1">
      <alignment horizontal="center" vertical="center"/>
    </xf>
    <xf numFmtId="0" fontId="40" fillId="6" borderId="38" xfId="0" applyNumberFormat="1" applyFont="1" applyFill="1" applyBorder="1" applyAlignment="1">
      <alignment horizontal="center" vertical="center"/>
    </xf>
    <xf numFmtId="0" fontId="46" fillId="0" borderId="39" xfId="0" applyFont="1" applyBorder="1" applyAlignment="1" applyProtection="1">
      <alignment horizontal="center" vertical="center" shrinkToFit="1"/>
    </xf>
    <xf numFmtId="49" fontId="5" fillId="0" borderId="40" xfId="0" applyNumberFormat="1" applyFont="1" applyBorder="1" applyAlignment="1" applyProtection="1">
      <alignment horizontal="center" vertical="center" shrinkToFit="1"/>
    </xf>
    <xf numFmtId="0" fontId="5" fillId="0" borderId="236" xfId="0" applyFont="1" applyBorder="1" applyAlignment="1" applyProtection="1">
      <alignment horizontal="center" vertical="center" shrinkToFit="1"/>
    </xf>
    <xf numFmtId="49" fontId="5" fillId="0" borderId="240" xfId="4" applyNumberFormat="1" applyFont="1" applyFill="1" applyBorder="1" applyAlignment="1" applyProtection="1">
      <alignment horizontal="center" vertical="center" shrinkToFit="1"/>
    </xf>
    <xf numFmtId="49" fontId="5" fillId="0" borderId="241" xfId="4" applyNumberFormat="1" applyFont="1" applyFill="1" applyBorder="1" applyAlignment="1" applyProtection="1">
      <alignment horizontal="center" vertical="center" shrinkToFit="1"/>
    </xf>
    <xf numFmtId="49" fontId="5" fillId="0" borderId="242" xfId="4" applyNumberFormat="1" applyFont="1" applyFill="1" applyBorder="1" applyAlignment="1" applyProtection="1">
      <alignment horizontal="center" vertical="center" shrinkToFit="1"/>
    </xf>
    <xf numFmtId="0" fontId="5" fillId="0" borderId="240" xfId="4" applyNumberFormat="1" applyFont="1" applyFill="1" applyBorder="1" applyAlignment="1" applyProtection="1">
      <alignment horizontal="center" vertical="center" shrinkToFit="1"/>
    </xf>
    <xf numFmtId="0" fontId="5" fillId="0" borderId="241" xfId="4" applyNumberFormat="1" applyFont="1" applyFill="1" applyBorder="1" applyAlignment="1" applyProtection="1">
      <alignment horizontal="center" vertical="center" shrinkToFit="1"/>
    </xf>
    <xf numFmtId="0" fontId="5" fillId="0" borderId="242" xfId="4" applyNumberFormat="1" applyFont="1" applyFill="1" applyBorder="1" applyAlignment="1" applyProtection="1">
      <alignment horizontal="center" vertical="center" shrinkToFit="1"/>
    </xf>
    <xf numFmtId="0" fontId="33" fillId="4" borderId="243" xfId="0" applyFont="1" applyFill="1" applyBorder="1" applyAlignment="1" applyProtection="1">
      <alignment horizontal="center" vertical="center" shrinkToFit="1"/>
    </xf>
    <xf numFmtId="0" fontId="47" fillId="4" borderId="0" xfId="0" applyFont="1" applyFill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240" xfId="4" applyFont="1" applyFill="1" applyBorder="1" applyAlignment="1" applyProtection="1">
      <alignment horizontal="center" vertical="center" shrinkToFit="1"/>
    </xf>
    <xf numFmtId="0" fontId="5" fillId="0" borderId="241" xfId="4" applyFont="1" applyFill="1" applyBorder="1" applyAlignment="1" applyProtection="1">
      <alignment horizontal="center" vertical="center" shrinkToFit="1"/>
    </xf>
    <xf numFmtId="0" fontId="5" fillId="0" borderId="242" xfId="4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center" vertical="center" shrinkToFit="1"/>
    </xf>
    <xf numFmtId="0" fontId="46" fillId="0" borderId="39" xfId="4" applyFont="1" applyFill="1" applyBorder="1" applyAlignment="1" applyProtection="1">
      <alignment horizontal="center" vertical="center" shrinkToFit="1"/>
    </xf>
    <xf numFmtId="49" fontId="33" fillId="4" borderId="246" xfId="0" applyNumberFormat="1" applyFont="1" applyFill="1" applyBorder="1" applyAlignment="1" applyProtection="1">
      <alignment horizontal="center" vertical="center" shrinkToFit="1"/>
    </xf>
    <xf numFmtId="49" fontId="33" fillId="4" borderId="247" xfId="0" applyNumberFormat="1" applyFont="1" applyFill="1" applyBorder="1" applyAlignment="1" applyProtection="1">
      <alignment horizontal="center" vertical="center" shrinkToFit="1"/>
    </xf>
    <xf numFmtId="0" fontId="47" fillId="4" borderId="247" xfId="0" applyFont="1" applyFill="1" applyBorder="1" applyAlignment="1" applyProtection="1">
      <alignment horizontal="center" vertical="center" shrinkToFit="1"/>
    </xf>
    <xf numFmtId="0" fontId="33" fillId="4" borderId="248" xfId="0" applyFont="1" applyFill="1" applyBorder="1" applyAlignment="1" applyProtection="1">
      <alignment horizontal="center" vertical="center" shrinkToFit="1"/>
    </xf>
    <xf numFmtId="0" fontId="47" fillId="4" borderId="249" xfId="0" applyFont="1" applyFill="1" applyBorder="1" applyAlignment="1" applyProtection="1">
      <alignment horizontal="center" vertical="center" shrinkToFit="1"/>
    </xf>
    <xf numFmtId="49" fontId="48" fillId="4" borderId="250" xfId="0" applyNumberFormat="1" applyFont="1" applyFill="1" applyBorder="1" applyAlignment="1" applyProtection="1">
      <alignment horizontal="center" vertical="center" shrinkToFit="1"/>
    </xf>
    <xf numFmtId="49" fontId="48" fillId="4" borderId="251" xfId="0" applyNumberFormat="1" applyFont="1" applyFill="1" applyBorder="1" applyAlignment="1" applyProtection="1">
      <alignment horizontal="center" vertical="center" shrinkToFit="1"/>
    </xf>
    <xf numFmtId="0" fontId="48" fillId="4" borderId="251" xfId="0" applyFont="1" applyFill="1" applyBorder="1" applyAlignment="1" applyProtection="1">
      <alignment horizontal="center" vertical="center" shrinkToFit="1"/>
    </xf>
    <xf numFmtId="49" fontId="5" fillId="0" borderId="39" xfId="4" applyNumberFormat="1" applyFont="1" applyFill="1" applyBorder="1" applyAlignment="1" applyProtection="1">
      <alignment horizontal="left" vertical="center" indent="1" shrinkToFit="1"/>
    </xf>
    <xf numFmtId="0" fontId="46" fillId="0" borderId="39" xfId="4" applyFont="1" applyFill="1" applyBorder="1" applyAlignment="1" applyProtection="1">
      <alignment horizontal="left" vertical="center" indent="1" shrinkToFit="1"/>
    </xf>
    <xf numFmtId="0" fontId="33" fillId="4" borderId="244" xfId="0" applyFont="1" applyFill="1" applyBorder="1" applyAlignment="1" applyProtection="1">
      <alignment horizontal="center" vertical="center" shrinkToFit="1"/>
    </xf>
    <xf numFmtId="0" fontId="47" fillId="4" borderId="245" xfId="0" applyFont="1" applyFill="1" applyBorder="1" applyAlignment="1" applyProtection="1">
      <alignment horizontal="center" vertical="center" shrinkToFit="1"/>
    </xf>
    <xf numFmtId="0" fontId="33" fillId="4" borderId="240" xfId="0" applyFont="1" applyFill="1" applyBorder="1" applyAlignment="1" applyProtection="1">
      <alignment horizontal="center" vertical="center" shrinkToFit="1"/>
    </xf>
    <xf numFmtId="0" fontId="47" fillId="4" borderId="241" xfId="0" applyFont="1" applyFill="1" applyBorder="1" applyAlignment="1" applyProtection="1">
      <alignment horizontal="center" vertical="center" shrinkToFit="1"/>
    </xf>
    <xf numFmtId="49" fontId="18" fillId="0" borderId="3" xfId="0" applyNumberFormat="1" applyFont="1" applyFill="1" applyBorder="1" applyAlignment="1">
      <alignment horizontal="left" vertical="center" wrapText="1" indent="1" shrinkToFit="1"/>
    </xf>
    <xf numFmtId="49" fontId="18" fillId="0" borderId="151" xfId="0" applyNumberFormat="1" applyFont="1" applyFill="1" applyBorder="1" applyAlignment="1">
      <alignment horizontal="left" vertical="center" wrapText="1" indent="1" shrinkToFit="1"/>
    </xf>
  </cellXfs>
  <cellStyles count="8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77"/>
  <sheetViews>
    <sheetView showGridLines="0" tabSelected="1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3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19" t="s">
        <v>163</v>
      </c>
      <c r="C2" s="320"/>
      <c r="D2" s="320"/>
      <c r="E2" s="320"/>
      <c r="F2" s="320"/>
      <c r="G2" s="330" t="s">
        <v>15</v>
      </c>
      <c r="H2" s="331"/>
      <c r="I2" s="379" t="s">
        <v>54</v>
      </c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1"/>
      <c r="AK2" s="125" t="s">
        <v>84</v>
      </c>
      <c r="AL2" s="66"/>
      <c r="AM2" s="66"/>
      <c r="AN2" s="55"/>
      <c r="AO2" s="55"/>
      <c r="AP2" s="55"/>
      <c r="AQ2" s="55"/>
      <c r="AR2" s="227" t="s">
        <v>134</v>
      </c>
      <c r="AS2" s="55"/>
      <c r="AT2" s="126"/>
      <c r="AU2" s="127"/>
      <c r="AV2" s="127"/>
      <c r="AW2" s="127"/>
      <c r="AX2" s="127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28"/>
      <c r="AL3" s="66"/>
      <c r="AM3" s="66"/>
      <c r="AN3" s="66"/>
      <c r="AO3" s="127"/>
      <c r="AP3" s="129"/>
      <c r="AQ3" s="129"/>
      <c r="AR3" s="130"/>
      <c r="AS3" s="129"/>
      <c r="AT3" s="131"/>
      <c r="AU3" s="127"/>
      <c r="AV3" s="127"/>
      <c r="AW3" s="127"/>
      <c r="AX3" s="127"/>
    </row>
    <row r="4" spans="2:232" ht="33" customHeight="1" thickBot="1">
      <c r="B4" s="335" t="s">
        <v>14</v>
      </c>
      <c r="C4" s="336"/>
      <c r="D4" s="336"/>
      <c r="E4" s="336"/>
      <c r="F4" s="337"/>
      <c r="G4" s="338" t="s">
        <v>166</v>
      </c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800"/>
      <c r="AJ4" s="37"/>
      <c r="AK4" s="128" t="s">
        <v>85</v>
      </c>
      <c r="AL4" s="56"/>
      <c r="AM4" s="66"/>
      <c r="AN4" s="132"/>
      <c r="AO4" s="132"/>
      <c r="AP4" s="133"/>
      <c r="AQ4" s="133"/>
      <c r="AR4" s="134"/>
      <c r="AS4" s="133"/>
      <c r="AT4" s="126"/>
      <c r="AU4" s="127"/>
      <c r="AV4" s="127"/>
      <c r="AW4" s="127"/>
      <c r="AX4" s="127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5"/>
      <c r="AL5" s="127"/>
      <c r="AM5" s="66"/>
      <c r="AN5" s="132"/>
      <c r="AO5" s="132"/>
      <c r="AP5" s="133"/>
      <c r="AQ5" s="133"/>
      <c r="AR5" s="134"/>
      <c r="AS5" s="133"/>
      <c r="AT5" s="136"/>
      <c r="AU5" s="39"/>
      <c r="AV5" s="39"/>
      <c r="AW5" s="39"/>
      <c r="AX5" s="127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321" t="s">
        <v>5</v>
      </c>
      <c r="C6" s="322"/>
      <c r="D6" s="322"/>
      <c r="E6" s="322"/>
      <c r="F6" s="323"/>
      <c r="G6" s="385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7"/>
      <c r="W6" s="324" t="s">
        <v>5</v>
      </c>
      <c r="X6" s="325"/>
      <c r="Y6" s="325"/>
      <c r="Z6" s="326"/>
      <c r="AA6" s="385"/>
      <c r="AB6" s="386"/>
      <c r="AC6" s="386"/>
      <c r="AD6" s="386"/>
      <c r="AE6" s="386"/>
      <c r="AF6" s="386"/>
      <c r="AG6" s="386"/>
      <c r="AH6" s="386"/>
      <c r="AI6" s="388"/>
      <c r="AK6" s="135"/>
      <c r="AL6" s="66"/>
      <c r="AM6" s="66"/>
      <c r="AN6" s="137"/>
      <c r="AO6" s="128"/>
      <c r="AP6" s="128"/>
      <c r="AQ6" s="128"/>
      <c r="AR6" s="138"/>
      <c r="AS6" s="128"/>
      <c r="AT6" s="139"/>
      <c r="AU6" s="140"/>
      <c r="AV6" s="141"/>
      <c r="AW6" s="257" t="s">
        <v>57</v>
      </c>
      <c r="AX6" s="142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342" t="s">
        <v>133</v>
      </c>
      <c r="C7" s="343"/>
      <c r="D7" s="343"/>
      <c r="E7" s="343"/>
      <c r="F7" s="344"/>
      <c r="G7" s="345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7"/>
      <c r="W7" s="382" t="s">
        <v>44</v>
      </c>
      <c r="X7" s="383"/>
      <c r="Y7" s="383"/>
      <c r="Z7" s="384"/>
      <c r="AA7" s="389"/>
      <c r="AB7" s="390"/>
      <c r="AC7" s="390"/>
      <c r="AD7" s="390"/>
      <c r="AE7" s="390"/>
      <c r="AF7" s="390"/>
      <c r="AG7" s="390"/>
      <c r="AH7" s="390"/>
      <c r="AI7" s="391"/>
      <c r="AK7" s="94" t="s">
        <v>0</v>
      </c>
      <c r="AL7" s="58" t="s">
        <v>13</v>
      </c>
      <c r="AM7" s="58" t="s">
        <v>50</v>
      </c>
      <c r="AN7" s="59" t="s">
        <v>32</v>
      </c>
      <c r="AO7" s="60" t="s">
        <v>29</v>
      </c>
      <c r="AP7" s="58" t="s">
        <v>33</v>
      </c>
      <c r="AQ7" s="59" t="s">
        <v>34</v>
      </c>
      <c r="AR7" s="18" t="s">
        <v>31</v>
      </c>
      <c r="AS7" s="58" t="s">
        <v>28</v>
      </c>
      <c r="AT7" s="119"/>
      <c r="AU7" s="120" t="s">
        <v>80</v>
      </c>
      <c r="AV7" s="121" t="s">
        <v>81</v>
      </c>
      <c r="AW7" s="258" t="s">
        <v>58</v>
      </c>
      <c r="AX7" s="74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327" t="s">
        <v>51</v>
      </c>
      <c r="C8" s="328"/>
      <c r="D8" s="328"/>
      <c r="E8" s="328"/>
      <c r="F8" s="329"/>
      <c r="G8" s="359"/>
      <c r="H8" s="360"/>
      <c r="I8" s="360"/>
      <c r="J8" s="360"/>
      <c r="K8" s="360"/>
      <c r="L8" s="360"/>
      <c r="M8" s="360"/>
      <c r="N8" s="360"/>
      <c r="O8" s="360"/>
      <c r="P8" s="360"/>
      <c r="Q8" s="360"/>
      <c r="R8" s="361"/>
      <c r="S8" s="356" t="s">
        <v>135</v>
      </c>
      <c r="T8" s="357"/>
      <c r="U8" s="357"/>
      <c r="V8" s="357"/>
      <c r="W8" s="357"/>
      <c r="X8" s="357"/>
      <c r="Y8" s="357"/>
      <c r="Z8" s="358"/>
      <c r="AA8" s="374"/>
      <c r="AB8" s="375"/>
      <c r="AC8" s="375"/>
      <c r="AD8" s="375"/>
      <c r="AE8" s="375"/>
      <c r="AF8" s="375"/>
      <c r="AG8" s="375"/>
      <c r="AH8" s="375"/>
      <c r="AI8" s="376"/>
      <c r="AK8" s="95">
        <v>1</v>
      </c>
      <c r="AL8" s="81"/>
      <c r="AM8" s="81"/>
      <c r="AN8" s="61"/>
      <c r="AO8" s="82"/>
      <c r="AP8" s="83"/>
      <c r="AQ8" s="62"/>
      <c r="AR8" s="16">
        <f>DATEDIF(AQ8,$AP$35,"Y")</f>
        <v>121</v>
      </c>
      <c r="AS8" s="84"/>
      <c r="AT8" s="122"/>
      <c r="AU8" s="118"/>
      <c r="AV8" s="85"/>
      <c r="AW8" s="108"/>
      <c r="AX8" s="144"/>
      <c r="AZ8" s="7"/>
      <c r="BA8" s="7"/>
      <c r="BB8" s="7"/>
      <c r="BC8" s="8"/>
      <c r="BD8" s="5"/>
      <c r="BE8" s="5"/>
      <c r="BF8" s="8"/>
      <c r="BG8" s="8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9" t="e">
        <f>IF(#REF! ="","",#REF!)</f>
        <v>#REF!</v>
      </c>
      <c r="HX8" s="9" t="str">
        <f t="shared" ref="HX8:HX20" si="2">IF(AV8="","",AV8)</f>
        <v/>
      </c>
    </row>
    <row r="9" spans="2:232" ht="33" customHeight="1">
      <c r="B9" s="348" t="s">
        <v>5</v>
      </c>
      <c r="C9" s="349"/>
      <c r="D9" s="349"/>
      <c r="E9" s="349"/>
      <c r="F9" s="350"/>
      <c r="G9" s="352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4"/>
      <c r="S9" s="339" t="s">
        <v>6</v>
      </c>
      <c r="T9" s="340"/>
      <c r="U9" s="340"/>
      <c r="V9" s="341"/>
      <c r="W9" s="352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5"/>
      <c r="AK9" s="95">
        <v>2</v>
      </c>
      <c r="AL9" s="81"/>
      <c r="AM9" s="81"/>
      <c r="AN9" s="61"/>
      <c r="AO9" s="82"/>
      <c r="AP9" s="83"/>
      <c r="AQ9" s="62"/>
      <c r="AR9" s="16">
        <f t="shared" ref="AR8:AR26" si="3">DATEDIF(AQ9,$AP$35,"Y")</f>
        <v>121</v>
      </c>
      <c r="AS9" s="84"/>
      <c r="AT9" s="122" t="s">
        <v>82</v>
      </c>
      <c r="AU9" s="118"/>
      <c r="AV9" s="85"/>
      <c r="AW9" s="108"/>
      <c r="AX9" s="75"/>
      <c r="AZ9" s="7"/>
      <c r="BA9" s="7"/>
      <c r="BB9" s="7"/>
      <c r="BC9" s="8"/>
      <c r="BD9" s="5"/>
      <c r="BE9" s="5"/>
      <c r="BF9" s="8"/>
      <c r="BG9" s="8"/>
      <c r="HU9" s="1" t="str">
        <f t="shared" si="0"/>
        <v>　</v>
      </c>
      <c r="HV9" s="1" t="str">
        <f t="shared" si="1"/>
        <v xml:space="preserve"> </v>
      </c>
      <c r="HW9" s="9" t="e">
        <f>IF(#REF! ="","",#REF!)</f>
        <v>#REF!</v>
      </c>
      <c r="HX9" s="9" t="str">
        <f t="shared" si="2"/>
        <v/>
      </c>
    </row>
    <row r="10" spans="2:232" ht="33" customHeight="1">
      <c r="B10" s="365" t="s">
        <v>7</v>
      </c>
      <c r="C10" s="363"/>
      <c r="D10" s="363"/>
      <c r="E10" s="363"/>
      <c r="F10" s="364"/>
      <c r="G10" s="408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10"/>
      <c r="S10" s="362" t="s">
        <v>20</v>
      </c>
      <c r="T10" s="363"/>
      <c r="U10" s="363"/>
      <c r="V10" s="364"/>
      <c r="W10" s="366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8"/>
      <c r="AK10" s="95">
        <v>3</v>
      </c>
      <c r="AL10" s="85"/>
      <c r="AM10" s="81"/>
      <c r="AN10" s="61"/>
      <c r="AO10" s="82"/>
      <c r="AP10" s="86"/>
      <c r="AQ10" s="63"/>
      <c r="AR10" s="16">
        <f t="shared" si="3"/>
        <v>121</v>
      </c>
      <c r="AS10" s="84"/>
      <c r="AT10" s="122" t="s">
        <v>82</v>
      </c>
      <c r="AU10" s="118"/>
      <c r="AV10" s="85"/>
      <c r="AW10" s="107"/>
      <c r="AX10" s="76"/>
      <c r="AZ10" s="7"/>
      <c r="BA10" s="7"/>
      <c r="BB10" s="7"/>
      <c r="BC10" s="8"/>
      <c r="BD10" s="5"/>
      <c r="BE10" s="5"/>
      <c r="BF10" s="8"/>
      <c r="BG10" s="8"/>
      <c r="HU10" s="1" t="str">
        <f t="shared" si="0"/>
        <v>　</v>
      </c>
      <c r="HV10" s="1" t="str">
        <f t="shared" si="1"/>
        <v xml:space="preserve"> </v>
      </c>
      <c r="HW10" s="9" t="e">
        <f>IF(#REF! ="","",#REF!)</f>
        <v>#REF!</v>
      </c>
      <c r="HX10" s="9" t="str">
        <f t="shared" si="2"/>
        <v/>
      </c>
    </row>
    <row r="11" spans="2:232" ht="33" customHeight="1">
      <c r="B11" s="371" t="s">
        <v>21</v>
      </c>
      <c r="C11" s="372"/>
      <c r="D11" s="372"/>
      <c r="E11" s="372"/>
      <c r="F11" s="373"/>
      <c r="G11" s="370" t="s">
        <v>22</v>
      </c>
      <c r="H11" s="351"/>
      <c r="I11" s="90" t="s">
        <v>23</v>
      </c>
      <c r="J11" s="351" t="s">
        <v>8</v>
      </c>
      <c r="K11" s="351"/>
      <c r="L11" s="90" t="s">
        <v>24</v>
      </c>
      <c r="M11" s="369"/>
      <c r="N11" s="369"/>
      <c r="O11" s="369"/>
      <c r="P11" s="369"/>
      <c r="Q11" s="369"/>
      <c r="R11" s="369"/>
      <c r="S11" s="369"/>
      <c r="T11" s="369"/>
      <c r="U11" s="333" t="s">
        <v>25</v>
      </c>
      <c r="V11" s="407"/>
      <c r="W11" s="332" t="s">
        <v>26</v>
      </c>
      <c r="X11" s="333"/>
      <c r="Y11" s="333"/>
      <c r="Z11" s="334"/>
      <c r="AA11" s="432"/>
      <c r="AB11" s="433"/>
      <c r="AC11" s="433"/>
      <c r="AD11" s="433"/>
      <c r="AE11" s="433"/>
      <c r="AF11" s="433"/>
      <c r="AG11" s="433"/>
      <c r="AH11" s="433"/>
      <c r="AI11" s="434"/>
      <c r="AK11" s="95">
        <v>4</v>
      </c>
      <c r="AL11" s="85"/>
      <c r="AM11" s="81"/>
      <c r="AN11" s="61"/>
      <c r="AO11" s="82"/>
      <c r="AP11" s="86"/>
      <c r="AQ11" s="63"/>
      <c r="AR11" s="16">
        <f t="shared" si="3"/>
        <v>121</v>
      </c>
      <c r="AS11" s="84"/>
      <c r="AT11" s="122" t="s">
        <v>83</v>
      </c>
      <c r="AU11" s="118"/>
      <c r="AV11" s="85"/>
      <c r="AW11" s="108"/>
      <c r="AX11" s="75"/>
      <c r="AZ11" s="7"/>
      <c r="BA11" s="7"/>
      <c r="BB11" s="7"/>
      <c r="BC11" s="8"/>
      <c r="BD11" s="5"/>
      <c r="BE11" s="5"/>
      <c r="BF11" s="8"/>
      <c r="BG11" s="8"/>
      <c r="HU11" s="1" t="str">
        <f t="shared" si="0"/>
        <v>　</v>
      </c>
      <c r="HV11" s="1" t="str">
        <f t="shared" si="1"/>
        <v xml:space="preserve"> </v>
      </c>
      <c r="HW11" s="9" t="e">
        <f>IF(#REF! ="","",#REF!)</f>
        <v>#REF!</v>
      </c>
      <c r="HX11" s="9" t="str">
        <f t="shared" si="2"/>
        <v/>
      </c>
    </row>
    <row r="12" spans="2:232" ht="33" customHeight="1" thickBot="1">
      <c r="B12" s="91" t="s">
        <v>9</v>
      </c>
      <c r="C12" s="516"/>
      <c r="D12" s="516"/>
      <c r="E12" s="516"/>
      <c r="F12" s="516"/>
      <c r="G12" s="541"/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2"/>
      <c r="W12" s="521" t="s">
        <v>27</v>
      </c>
      <c r="X12" s="522"/>
      <c r="Y12" s="522"/>
      <c r="Z12" s="523"/>
      <c r="AA12" s="515"/>
      <c r="AB12" s="516"/>
      <c r="AC12" s="516"/>
      <c r="AD12" s="516"/>
      <c r="AE12" s="516"/>
      <c r="AF12" s="516"/>
      <c r="AG12" s="516"/>
      <c r="AH12" s="516"/>
      <c r="AI12" s="517"/>
      <c r="AK12" s="95">
        <v>5</v>
      </c>
      <c r="AL12" s="85"/>
      <c r="AM12" s="81"/>
      <c r="AN12" s="61"/>
      <c r="AO12" s="82"/>
      <c r="AP12" s="86"/>
      <c r="AQ12" s="63"/>
      <c r="AR12" s="16">
        <f t="shared" si="3"/>
        <v>121</v>
      </c>
      <c r="AS12" s="84"/>
      <c r="AT12" s="122" t="s">
        <v>82</v>
      </c>
      <c r="AU12" s="118"/>
      <c r="AV12" s="85"/>
      <c r="AW12" s="108"/>
      <c r="AX12" s="75"/>
      <c r="AZ12" s="7"/>
      <c r="BA12" s="7"/>
      <c r="BB12" s="7"/>
      <c r="BC12" s="8"/>
      <c r="BD12" s="5"/>
      <c r="BE12" s="5"/>
      <c r="BF12" s="8"/>
      <c r="BG12" s="8"/>
      <c r="HU12" s="1" t="str">
        <f t="shared" si="0"/>
        <v>　</v>
      </c>
      <c r="HV12" s="1" t="str">
        <f t="shared" si="1"/>
        <v xml:space="preserve"> </v>
      </c>
      <c r="HW12" s="9" t="e">
        <f>IF(#REF! ="","",#REF!)</f>
        <v>#REF!</v>
      </c>
      <c r="HX12" s="9" t="str">
        <f t="shared" si="2"/>
        <v/>
      </c>
    </row>
    <row r="13" spans="2:232" ht="33" customHeight="1" thickBot="1">
      <c r="B13" s="546" t="s">
        <v>10</v>
      </c>
      <c r="C13" s="547"/>
      <c r="D13" s="547"/>
      <c r="E13" s="547"/>
      <c r="F13" s="547"/>
      <c r="G13" s="548"/>
      <c r="H13" s="428"/>
      <c r="I13" s="429"/>
      <c r="J13" s="435" t="s">
        <v>40</v>
      </c>
      <c r="K13" s="401" t="s">
        <v>11</v>
      </c>
      <c r="L13" s="402"/>
      <c r="M13" s="402"/>
      <c r="N13" s="403"/>
      <c r="O13" s="524" t="s">
        <v>12</v>
      </c>
      <c r="P13" s="402"/>
      <c r="Q13" s="402"/>
      <c r="R13" s="403"/>
      <c r="S13" s="422" t="s">
        <v>130</v>
      </c>
      <c r="T13" s="423"/>
      <c r="U13" s="423"/>
      <c r="V13" s="424"/>
      <c r="W13" s="435" t="s">
        <v>41</v>
      </c>
      <c r="X13" s="401" t="s">
        <v>11</v>
      </c>
      <c r="Y13" s="402"/>
      <c r="Z13" s="402"/>
      <c r="AA13" s="403"/>
      <c r="AB13" s="524" t="s">
        <v>12</v>
      </c>
      <c r="AC13" s="402"/>
      <c r="AD13" s="402"/>
      <c r="AE13" s="403"/>
      <c r="AF13" s="422" t="s">
        <v>131</v>
      </c>
      <c r="AG13" s="423"/>
      <c r="AH13" s="423"/>
      <c r="AI13" s="438"/>
      <c r="AK13" s="95">
        <v>6</v>
      </c>
      <c r="AL13" s="85"/>
      <c r="AM13" s="81"/>
      <c r="AN13" s="61"/>
      <c r="AO13" s="82"/>
      <c r="AP13" s="86"/>
      <c r="AQ13" s="63"/>
      <c r="AR13" s="16">
        <f t="shared" si="3"/>
        <v>121</v>
      </c>
      <c r="AS13" s="84"/>
      <c r="AT13" s="122" t="s">
        <v>82</v>
      </c>
      <c r="AU13" s="118"/>
      <c r="AV13" s="85"/>
      <c r="AW13" s="107"/>
      <c r="AX13" s="76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0"/>
        <v>　</v>
      </c>
      <c r="HV13" s="1" t="str">
        <f t="shared" si="1"/>
        <v xml:space="preserve"> </v>
      </c>
      <c r="HW13" s="9" t="e">
        <f>IF(#REF! ="","",#REF!)</f>
        <v>#REF!</v>
      </c>
      <c r="HX13" s="9" t="str">
        <f t="shared" si="2"/>
        <v/>
      </c>
    </row>
    <row r="14" spans="2:232" ht="33" customHeight="1" thickTop="1">
      <c r="B14" s="549"/>
      <c r="C14" s="550"/>
      <c r="D14" s="550"/>
      <c r="E14" s="550"/>
      <c r="F14" s="550"/>
      <c r="G14" s="551"/>
      <c r="H14" s="416" t="s">
        <v>38</v>
      </c>
      <c r="I14" s="417"/>
      <c r="J14" s="436"/>
      <c r="K14" s="418"/>
      <c r="L14" s="419"/>
      <c r="M14" s="419"/>
      <c r="N14" s="420"/>
      <c r="O14" s="421"/>
      <c r="P14" s="419"/>
      <c r="Q14" s="419"/>
      <c r="R14" s="420"/>
      <c r="S14" s="421"/>
      <c r="T14" s="419"/>
      <c r="U14" s="419"/>
      <c r="V14" s="439"/>
      <c r="W14" s="436"/>
      <c r="X14" s="418"/>
      <c r="Y14" s="419"/>
      <c r="Z14" s="419"/>
      <c r="AA14" s="420"/>
      <c r="AB14" s="421"/>
      <c r="AC14" s="419"/>
      <c r="AD14" s="419"/>
      <c r="AE14" s="420"/>
      <c r="AF14" s="421"/>
      <c r="AG14" s="419"/>
      <c r="AH14" s="419"/>
      <c r="AI14" s="440"/>
      <c r="AK14" s="95">
        <v>7</v>
      </c>
      <c r="AL14" s="85"/>
      <c r="AM14" s="81"/>
      <c r="AN14" s="61"/>
      <c r="AO14" s="82"/>
      <c r="AP14" s="86"/>
      <c r="AQ14" s="63"/>
      <c r="AR14" s="16">
        <f t="shared" si="3"/>
        <v>121</v>
      </c>
      <c r="AS14" s="84"/>
      <c r="AT14" s="122" t="s">
        <v>83</v>
      </c>
      <c r="AU14" s="118"/>
      <c r="AV14" s="85"/>
      <c r="AW14" s="107"/>
      <c r="AX14" s="76"/>
      <c r="AZ14" s="7"/>
      <c r="BA14" s="7"/>
      <c r="BB14" s="7"/>
      <c r="BC14" s="8"/>
      <c r="BD14" s="5"/>
      <c r="BE14" s="5"/>
      <c r="BF14" s="8"/>
      <c r="BG14" s="8"/>
      <c r="HU14" s="1" t="str">
        <f t="shared" si="0"/>
        <v>　</v>
      </c>
      <c r="HV14" s="1" t="str">
        <f t="shared" si="1"/>
        <v xml:space="preserve"> </v>
      </c>
      <c r="HW14" s="9" t="e">
        <f>IF(#REF! ="","",#REF!)</f>
        <v>#REF!</v>
      </c>
      <c r="HX14" s="9" t="str">
        <f t="shared" si="2"/>
        <v/>
      </c>
    </row>
    <row r="15" spans="2:232" ht="33" customHeight="1" thickBot="1">
      <c r="B15" s="552"/>
      <c r="C15" s="553"/>
      <c r="D15" s="553"/>
      <c r="E15" s="553"/>
      <c r="F15" s="553"/>
      <c r="G15" s="554"/>
      <c r="H15" s="430" t="s">
        <v>39</v>
      </c>
      <c r="I15" s="431"/>
      <c r="J15" s="437"/>
      <c r="K15" s="464"/>
      <c r="L15" s="426"/>
      <c r="M15" s="426"/>
      <c r="N15" s="427"/>
      <c r="O15" s="425"/>
      <c r="P15" s="426"/>
      <c r="Q15" s="426"/>
      <c r="R15" s="427"/>
      <c r="S15" s="425"/>
      <c r="T15" s="426"/>
      <c r="U15" s="426"/>
      <c r="V15" s="463"/>
      <c r="W15" s="437"/>
      <c r="X15" s="464"/>
      <c r="Y15" s="426"/>
      <c r="Z15" s="426"/>
      <c r="AA15" s="427"/>
      <c r="AB15" s="425"/>
      <c r="AC15" s="426"/>
      <c r="AD15" s="426"/>
      <c r="AE15" s="427"/>
      <c r="AF15" s="425"/>
      <c r="AG15" s="426"/>
      <c r="AH15" s="426"/>
      <c r="AI15" s="468"/>
      <c r="AK15" s="95">
        <v>8</v>
      </c>
      <c r="AL15" s="85"/>
      <c r="AM15" s="81"/>
      <c r="AN15" s="61"/>
      <c r="AO15" s="82"/>
      <c r="AP15" s="86"/>
      <c r="AQ15" s="63"/>
      <c r="AR15" s="16">
        <f t="shared" si="3"/>
        <v>121</v>
      </c>
      <c r="AS15" s="84"/>
      <c r="AT15" s="122" t="s">
        <v>82</v>
      </c>
      <c r="AU15" s="118"/>
      <c r="AV15" s="85"/>
      <c r="AW15" s="107"/>
      <c r="AX15" s="76"/>
      <c r="AZ15" s="7"/>
      <c r="BA15" s="7"/>
      <c r="BB15" s="7"/>
      <c r="BC15" s="8"/>
      <c r="BD15" s="5"/>
      <c r="BE15" s="5"/>
      <c r="BF15" s="8"/>
      <c r="BG15" s="8"/>
      <c r="HU15" s="1" t="str">
        <f t="shared" si="0"/>
        <v>　</v>
      </c>
      <c r="HV15" s="1" t="str">
        <f t="shared" si="1"/>
        <v xml:space="preserve"> </v>
      </c>
      <c r="HW15" s="9" t="e">
        <f>IF(#REF! ="","",#REF!)</f>
        <v>#REF!</v>
      </c>
      <c r="HX15" s="9" t="str">
        <f t="shared" si="2"/>
        <v/>
      </c>
    </row>
    <row r="16" spans="2:232" ht="33" customHeight="1" thickBot="1">
      <c r="B16" s="465" t="s">
        <v>160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7"/>
      <c r="AK16" s="95">
        <v>9</v>
      </c>
      <c r="AL16" s="85"/>
      <c r="AM16" s="81"/>
      <c r="AN16" s="61"/>
      <c r="AO16" s="82"/>
      <c r="AP16" s="86"/>
      <c r="AQ16" s="63"/>
      <c r="AR16" s="16">
        <f t="shared" si="3"/>
        <v>121</v>
      </c>
      <c r="AS16" s="84"/>
      <c r="AT16" s="122" t="s">
        <v>82</v>
      </c>
      <c r="AU16" s="118"/>
      <c r="AV16" s="85"/>
      <c r="AW16" s="107"/>
      <c r="AX16" s="76"/>
      <c r="AZ16" s="7"/>
      <c r="BA16" s="7"/>
      <c r="BB16" s="7"/>
      <c r="BC16" s="8"/>
      <c r="BD16" s="5"/>
      <c r="BE16" s="5"/>
      <c r="BF16" s="8"/>
      <c r="BG16" s="8"/>
      <c r="HU16" s="1" t="str">
        <f t="shared" si="0"/>
        <v>　</v>
      </c>
      <c r="HV16" s="1" t="str">
        <f t="shared" si="1"/>
        <v xml:space="preserve"> </v>
      </c>
      <c r="HW16" s="9" t="e">
        <f>IF(#REF! ="","",#REF!)</f>
        <v>#REF!</v>
      </c>
      <c r="HX16" s="9" t="str">
        <f t="shared" si="2"/>
        <v/>
      </c>
    </row>
    <row r="17" spans="2:232" ht="33" customHeight="1" thickBot="1">
      <c r="B17" s="555" t="s">
        <v>157</v>
      </c>
      <c r="C17" s="527"/>
      <c r="D17" s="527"/>
      <c r="E17" s="528"/>
      <c r="F17" s="526" t="s">
        <v>36</v>
      </c>
      <c r="G17" s="527"/>
      <c r="H17" s="527"/>
      <c r="I17" s="527"/>
      <c r="J17" s="527"/>
      <c r="K17" s="528"/>
      <c r="L17" s="526" t="s">
        <v>77</v>
      </c>
      <c r="M17" s="527"/>
      <c r="N17" s="527"/>
      <c r="O17" s="527"/>
      <c r="P17" s="527"/>
      <c r="Q17" s="528"/>
      <c r="R17" s="529" t="s">
        <v>78</v>
      </c>
      <c r="S17" s="530"/>
      <c r="T17" s="530"/>
      <c r="U17" s="531"/>
      <c r="V17" s="518" t="s">
        <v>37</v>
      </c>
      <c r="W17" s="519"/>
      <c r="X17" s="519"/>
      <c r="Y17" s="519"/>
      <c r="Z17" s="519"/>
      <c r="AA17" s="520"/>
      <c r="AB17" s="404" t="s">
        <v>79</v>
      </c>
      <c r="AC17" s="405"/>
      <c r="AD17" s="405"/>
      <c r="AE17" s="405"/>
      <c r="AF17" s="405"/>
      <c r="AG17" s="405"/>
      <c r="AH17" s="405"/>
      <c r="AI17" s="406"/>
      <c r="AK17" s="95">
        <v>10</v>
      </c>
      <c r="AL17" s="85"/>
      <c r="AM17" s="81"/>
      <c r="AN17" s="61"/>
      <c r="AO17" s="82"/>
      <c r="AP17" s="86"/>
      <c r="AQ17" s="63"/>
      <c r="AR17" s="16">
        <f t="shared" si="3"/>
        <v>121</v>
      </c>
      <c r="AS17" s="84"/>
      <c r="AT17" s="122" t="s">
        <v>82</v>
      </c>
      <c r="AU17" s="118"/>
      <c r="AV17" s="85"/>
      <c r="AW17" s="107"/>
      <c r="AX17" s="76"/>
      <c r="AZ17" s="7"/>
      <c r="BA17" s="7"/>
      <c r="BB17" s="7"/>
      <c r="BC17" s="8"/>
      <c r="BD17" s="5"/>
      <c r="BE17" s="5"/>
      <c r="BF17" s="8"/>
      <c r="BG17" s="8"/>
      <c r="HU17" s="1" t="str">
        <f t="shared" si="0"/>
        <v>　</v>
      </c>
      <c r="HV17" s="1" t="str">
        <f t="shared" si="1"/>
        <v xml:space="preserve"> </v>
      </c>
      <c r="HW17" s="9" t="e">
        <f>IF(#REF! ="","",#REF!)</f>
        <v>#REF!</v>
      </c>
      <c r="HX17" s="9" t="str">
        <f t="shared" si="2"/>
        <v/>
      </c>
    </row>
    <row r="18" spans="2:232" ht="33" customHeight="1" thickTop="1">
      <c r="B18" s="533" t="s">
        <v>59</v>
      </c>
      <c r="C18" s="534"/>
      <c r="D18" s="534"/>
      <c r="E18" s="535"/>
      <c r="F18" s="506"/>
      <c r="G18" s="507"/>
      <c r="H18" s="507"/>
      <c r="I18" s="507"/>
      <c r="J18" s="507"/>
      <c r="K18" s="508"/>
      <c r="L18" s="506"/>
      <c r="M18" s="507"/>
      <c r="N18" s="507"/>
      <c r="O18" s="507"/>
      <c r="P18" s="507"/>
      <c r="Q18" s="508"/>
      <c r="R18" s="506"/>
      <c r="S18" s="507"/>
      <c r="T18" s="507"/>
      <c r="U18" s="508"/>
      <c r="V18" s="506"/>
      <c r="W18" s="507"/>
      <c r="X18" s="507"/>
      <c r="Y18" s="507"/>
      <c r="Z18" s="507"/>
      <c r="AA18" s="508"/>
      <c r="AB18" s="525" t="s">
        <v>60</v>
      </c>
      <c r="AC18" s="419"/>
      <c r="AD18" s="419"/>
      <c r="AE18" s="419"/>
      <c r="AF18" s="419"/>
      <c r="AG18" s="419"/>
      <c r="AH18" s="419"/>
      <c r="AI18" s="440"/>
      <c r="AJ18" s="40"/>
      <c r="AK18" s="95">
        <v>11</v>
      </c>
      <c r="AL18" s="85"/>
      <c r="AM18" s="81"/>
      <c r="AN18" s="61"/>
      <c r="AO18" s="82"/>
      <c r="AP18" s="86"/>
      <c r="AQ18" s="63"/>
      <c r="AR18" s="16">
        <f t="shared" si="3"/>
        <v>121</v>
      </c>
      <c r="AS18" s="84"/>
      <c r="AT18" s="122" t="s">
        <v>83</v>
      </c>
      <c r="AU18" s="118"/>
      <c r="AV18" s="85"/>
      <c r="AW18" s="107"/>
      <c r="AX18" s="76"/>
      <c r="AZ18" s="7"/>
      <c r="BA18" s="7"/>
      <c r="BB18" s="7"/>
      <c r="BC18" s="8"/>
      <c r="BD18" s="5"/>
      <c r="BE18" s="5"/>
      <c r="BF18" s="8"/>
      <c r="BG18" s="8"/>
      <c r="HU18" s="1" t="str">
        <f t="shared" si="0"/>
        <v>　</v>
      </c>
      <c r="HV18" s="1" t="str">
        <f t="shared" si="1"/>
        <v xml:space="preserve"> </v>
      </c>
      <c r="HW18" s="9" t="e">
        <f>IF(#REF! ="","",#REF!)</f>
        <v>#REF!</v>
      </c>
      <c r="HX18" s="9" t="str">
        <f t="shared" si="2"/>
        <v/>
      </c>
    </row>
    <row r="19" spans="2:232" ht="33" customHeight="1">
      <c r="B19" s="267" t="s">
        <v>158</v>
      </c>
      <c r="C19" s="536"/>
      <c r="D19" s="536"/>
      <c r="E19" s="268" t="s">
        <v>159</v>
      </c>
      <c r="F19" s="475"/>
      <c r="G19" s="476"/>
      <c r="H19" s="476"/>
      <c r="I19" s="476"/>
      <c r="J19" s="476"/>
      <c r="K19" s="477"/>
      <c r="L19" s="475"/>
      <c r="M19" s="476"/>
      <c r="N19" s="476"/>
      <c r="O19" s="476"/>
      <c r="P19" s="476"/>
      <c r="Q19" s="477"/>
      <c r="R19" s="475"/>
      <c r="S19" s="476"/>
      <c r="T19" s="476"/>
      <c r="U19" s="477"/>
      <c r="V19" s="475"/>
      <c r="W19" s="476"/>
      <c r="X19" s="476"/>
      <c r="Y19" s="476"/>
      <c r="Z19" s="476"/>
      <c r="AA19" s="477"/>
      <c r="AB19" s="395" t="s">
        <v>61</v>
      </c>
      <c r="AC19" s="396"/>
      <c r="AD19" s="396"/>
      <c r="AE19" s="396"/>
      <c r="AF19" s="396"/>
      <c r="AG19" s="396"/>
      <c r="AH19" s="396"/>
      <c r="AI19" s="397"/>
      <c r="AK19" s="95">
        <v>12</v>
      </c>
      <c r="AL19" s="85"/>
      <c r="AM19" s="81"/>
      <c r="AN19" s="61"/>
      <c r="AO19" s="82"/>
      <c r="AP19" s="86"/>
      <c r="AQ19" s="63"/>
      <c r="AR19" s="16">
        <f t="shared" si="3"/>
        <v>121</v>
      </c>
      <c r="AS19" s="84"/>
      <c r="AT19" s="122" t="s">
        <v>83</v>
      </c>
      <c r="AU19" s="118"/>
      <c r="AV19" s="85"/>
      <c r="AW19" s="107"/>
      <c r="AX19" s="76"/>
      <c r="AZ19" s="7"/>
      <c r="BA19" s="7"/>
      <c r="BB19" s="7"/>
      <c r="BC19" s="8"/>
      <c r="BD19" s="5"/>
      <c r="BE19" s="5"/>
      <c r="BF19" s="8"/>
      <c r="BG19" s="8"/>
      <c r="HU19" s="1" t="str">
        <f t="shared" si="0"/>
        <v>　</v>
      </c>
      <c r="HV19" s="1" t="str">
        <f t="shared" si="1"/>
        <v xml:space="preserve"> </v>
      </c>
      <c r="HW19" s="9" t="e">
        <f>IF(#REF! ="","",#REF!)</f>
        <v>#REF!</v>
      </c>
      <c r="HX19" s="9" t="str">
        <f t="shared" si="2"/>
        <v/>
      </c>
    </row>
    <row r="20" spans="2:232" ht="33" customHeight="1">
      <c r="B20" s="537"/>
      <c r="C20" s="538"/>
      <c r="D20" s="538"/>
      <c r="E20" s="539"/>
      <c r="F20" s="469"/>
      <c r="G20" s="470"/>
      <c r="H20" s="470"/>
      <c r="I20" s="470"/>
      <c r="J20" s="470"/>
      <c r="K20" s="471"/>
      <c r="L20" s="469"/>
      <c r="M20" s="470"/>
      <c r="N20" s="470"/>
      <c r="O20" s="470"/>
      <c r="P20" s="470"/>
      <c r="Q20" s="471"/>
      <c r="R20" s="469"/>
      <c r="S20" s="470"/>
      <c r="T20" s="470"/>
      <c r="U20" s="471"/>
      <c r="V20" s="469"/>
      <c r="W20" s="470"/>
      <c r="X20" s="470"/>
      <c r="Y20" s="470"/>
      <c r="Z20" s="470"/>
      <c r="AA20" s="471"/>
      <c r="AB20" s="395" t="s">
        <v>60</v>
      </c>
      <c r="AC20" s="396"/>
      <c r="AD20" s="396"/>
      <c r="AE20" s="396"/>
      <c r="AF20" s="396"/>
      <c r="AG20" s="396"/>
      <c r="AH20" s="396"/>
      <c r="AI20" s="397"/>
      <c r="AK20" s="95">
        <v>13</v>
      </c>
      <c r="AL20" s="85"/>
      <c r="AM20" s="81"/>
      <c r="AN20" s="61"/>
      <c r="AO20" s="82"/>
      <c r="AP20" s="86"/>
      <c r="AQ20" s="63"/>
      <c r="AR20" s="16">
        <f t="shared" si="3"/>
        <v>121</v>
      </c>
      <c r="AS20" s="84"/>
      <c r="AT20" s="122" t="s">
        <v>82</v>
      </c>
      <c r="AU20" s="118"/>
      <c r="AV20" s="85"/>
      <c r="AW20" s="107"/>
      <c r="AX20" s="76"/>
      <c r="AZ20" s="7"/>
      <c r="BA20" s="7"/>
      <c r="BB20" s="7"/>
      <c r="BC20" s="8"/>
      <c r="BD20" s="5"/>
      <c r="BE20" s="5"/>
      <c r="BF20" s="8"/>
      <c r="BG20" s="8"/>
      <c r="HU20" s="1" t="str">
        <f t="shared" si="0"/>
        <v>　</v>
      </c>
      <c r="HV20" s="1" t="str">
        <f t="shared" si="1"/>
        <v xml:space="preserve"> </v>
      </c>
      <c r="HW20" s="9" t="e">
        <f>IF(#REF! ="","",#REF!)</f>
        <v>#REF!</v>
      </c>
      <c r="HX20" s="9" t="str">
        <f t="shared" si="2"/>
        <v/>
      </c>
    </row>
    <row r="21" spans="2:232" ht="33" customHeight="1">
      <c r="B21" s="260" t="s">
        <v>158</v>
      </c>
      <c r="C21" s="540"/>
      <c r="D21" s="540"/>
      <c r="E21" s="264" t="s">
        <v>159</v>
      </c>
      <c r="F21" s="475"/>
      <c r="G21" s="476"/>
      <c r="H21" s="476"/>
      <c r="I21" s="476"/>
      <c r="J21" s="476"/>
      <c r="K21" s="477"/>
      <c r="L21" s="475"/>
      <c r="M21" s="476"/>
      <c r="N21" s="476"/>
      <c r="O21" s="476"/>
      <c r="P21" s="476"/>
      <c r="Q21" s="477"/>
      <c r="R21" s="475"/>
      <c r="S21" s="476"/>
      <c r="T21" s="476"/>
      <c r="U21" s="477"/>
      <c r="V21" s="475"/>
      <c r="W21" s="476"/>
      <c r="X21" s="476"/>
      <c r="Y21" s="476"/>
      <c r="Z21" s="476"/>
      <c r="AA21" s="477"/>
      <c r="AB21" s="395" t="s">
        <v>61</v>
      </c>
      <c r="AC21" s="396"/>
      <c r="AD21" s="396"/>
      <c r="AE21" s="396"/>
      <c r="AF21" s="396"/>
      <c r="AG21" s="396"/>
      <c r="AH21" s="396"/>
      <c r="AI21" s="397"/>
      <c r="AK21" s="95">
        <v>14</v>
      </c>
      <c r="AL21" s="85"/>
      <c r="AM21" s="81"/>
      <c r="AN21" s="61"/>
      <c r="AO21" s="82"/>
      <c r="AP21" s="86"/>
      <c r="AQ21" s="63"/>
      <c r="AR21" s="16">
        <f t="shared" si="3"/>
        <v>121</v>
      </c>
      <c r="AS21" s="84"/>
      <c r="AT21" s="122" t="s">
        <v>82</v>
      </c>
      <c r="AU21" s="118"/>
      <c r="AV21" s="85"/>
      <c r="AW21" s="107"/>
      <c r="AX21" s="76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537"/>
      <c r="C22" s="538"/>
      <c r="D22" s="538"/>
      <c r="E22" s="539"/>
      <c r="F22" s="469"/>
      <c r="G22" s="470"/>
      <c r="H22" s="470"/>
      <c r="I22" s="470"/>
      <c r="J22" s="470"/>
      <c r="K22" s="471"/>
      <c r="L22" s="469"/>
      <c r="M22" s="470"/>
      <c r="N22" s="470"/>
      <c r="O22" s="470"/>
      <c r="P22" s="470"/>
      <c r="Q22" s="471"/>
      <c r="R22" s="469"/>
      <c r="S22" s="470"/>
      <c r="T22" s="470"/>
      <c r="U22" s="471"/>
      <c r="V22" s="469"/>
      <c r="W22" s="470"/>
      <c r="X22" s="470"/>
      <c r="Y22" s="470"/>
      <c r="Z22" s="470"/>
      <c r="AA22" s="471"/>
      <c r="AB22" s="395" t="s">
        <v>60</v>
      </c>
      <c r="AC22" s="396"/>
      <c r="AD22" s="396"/>
      <c r="AE22" s="396"/>
      <c r="AF22" s="396"/>
      <c r="AG22" s="396"/>
      <c r="AH22" s="396"/>
      <c r="AI22" s="397"/>
      <c r="AK22" s="95">
        <v>15</v>
      </c>
      <c r="AL22" s="85"/>
      <c r="AM22" s="85"/>
      <c r="AN22" s="61"/>
      <c r="AO22" s="82"/>
      <c r="AP22" s="86"/>
      <c r="AQ22" s="63"/>
      <c r="AR22" s="16">
        <f t="shared" si="3"/>
        <v>121</v>
      </c>
      <c r="AS22" s="84"/>
      <c r="AT22" s="122" t="s">
        <v>83</v>
      </c>
      <c r="AU22" s="118"/>
      <c r="AV22" s="85"/>
      <c r="AW22" s="107"/>
      <c r="AX22" s="76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60" t="s">
        <v>158</v>
      </c>
      <c r="C23" s="540"/>
      <c r="D23" s="540"/>
      <c r="E23" s="264" t="s">
        <v>159</v>
      </c>
      <c r="F23" s="475"/>
      <c r="G23" s="476"/>
      <c r="H23" s="476"/>
      <c r="I23" s="476"/>
      <c r="J23" s="476"/>
      <c r="K23" s="477"/>
      <c r="L23" s="475"/>
      <c r="M23" s="476"/>
      <c r="N23" s="476"/>
      <c r="O23" s="476"/>
      <c r="P23" s="476"/>
      <c r="Q23" s="477"/>
      <c r="R23" s="475"/>
      <c r="S23" s="476"/>
      <c r="T23" s="476"/>
      <c r="U23" s="477"/>
      <c r="V23" s="475"/>
      <c r="W23" s="476"/>
      <c r="X23" s="476"/>
      <c r="Y23" s="476"/>
      <c r="Z23" s="476"/>
      <c r="AA23" s="477"/>
      <c r="AB23" s="395" t="s">
        <v>61</v>
      </c>
      <c r="AC23" s="396"/>
      <c r="AD23" s="396"/>
      <c r="AE23" s="396"/>
      <c r="AF23" s="396"/>
      <c r="AG23" s="396"/>
      <c r="AH23" s="396"/>
      <c r="AI23" s="397"/>
      <c r="AK23" s="95">
        <v>16</v>
      </c>
      <c r="AL23" s="87"/>
      <c r="AM23" s="88"/>
      <c r="AN23" s="61"/>
      <c r="AO23" s="82"/>
      <c r="AP23" s="86"/>
      <c r="AQ23" s="63"/>
      <c r="AR23" s="16">
        <f t="shared" si="3"/>
        <v>121</v>
      </c>
      <c r="AS23" s="84"/>
      <c r="AT23" s="123" t="s">
        <v>82</v>
      </c>
      <c r="AU23" s="118"/>
      <c r="AV23" s="85"/>
      <c r="AW23" s="107"/>
      <c r="AX23" s="76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537"/>
      <c r="C24" s="538"/>
      <c r="D24" s="538"/>
      <c r="E24" s="539"/>
      <c r="F24" s="469"/>
      <c r="G24" s="470"/>
      <c r="H24" s="470"/>
      <c r="I24" s="470"/>
      <c r="J24" s="470"/>
      <c r="K24" s="471"/>
      <c r="L24" s="469"/>
      <c r="M24" s="470"/>
      <c r="N24" s="470"/>
      <c r="O24" s="470"/>
      <c r="P24" s="470"/>
      <c r="Q24" s="471"/>
      <c r="R24" s="469"/>
      <c r="S24" s="470"/>
      <c r="T24" s="470"/>
      <c r="U24" s="471"/>
      <c r="V24" s="469"/>
      <c r="W24" s="470"/>
      <c r="X24" s="470"/>
      <c r="Y24" s="470"/>
      <c r="Z24" s="470"/>
      <c r="AA24" s="471"/>
      <c r="AB24" s="395" t="s">
        <v>60</v>
      </c>
      <c r="AC24" s="396"/>
      <c r="AD24" s="396"/>
      <c r="AE24" s="396"/>
      <c r="AF24" s="396"/>
      <c r="AG24" s="396"/>
      <c r="AH24" s="396"/>
      <c r="AI24" s="397"/>
      <c r="AK24" s="95">
        <v>17</v>
      </c>
      <c r="AL24" s="85"/>
      <c r="AM24" s="81"/>
      <c r="AN24" s="61"/>
      <c r="AO24" s="82"/>
      <c r="AP24" s="86"/>
      <c r="AQ24" s="63"/>
      <c r="AR24" s="16">
        <f t="shared" si="3"/>
        <v>121</v>
      </c>
      <c r="AS24" s="84"/>
      <c r="AT24" s="122" t="s">
        <v>83</v>
      </c>
      <c r="AU24" s="118"/>
      <c r="AV24" s="85"/>
      <c r="AW24" s="107"/>
      <c r="AX24" s="76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60" t="s">
        <v>158</v>
      </c>
      <c r="C25" s="540"/>
      <c r="D25" s="540"/>
      <c r="E25" s="264" t="s">
        <v>159</v>
      </c>
      <c r="F25" s="475"/>
      <c r="G25" s="476"/>
      <c r="H25" s="476"/>
      <c r="I25" s="476"/>
      <c r="J25" s="476"/>
      <c r="K25" s="477"/>
      <c r="L25" s="475"/>
      <c r="M25" s="476"/>
      <c r="N25" s="476"/>
      <c r="O25" s="476"/>
      <c r="P25" s="476"/>
      <c r="Q25" s="477"/>
      <c r="R25" s="475"/>
      <c r="S25" s="476"/>
      <c r="T25" s="476"/>
      <c r="U25" s="477"/>
      <c r="V25" s="475"/>
      <c r="W25" s="476"/>
      <c r="X25" s="476"/>
      <c r="Y25" s="476"/>
      <c r="Z25" s="476"/>
      <c r="AA25" s="477"/>
      <c r="AB25" s="395" t="s">
        <v>61</v>
      </c>
      <c r="AC25" s="396"/>
      <c r="AD25" s="396"/>
      <c r="AE25" s="396"/>
      <c r="AF25" s="396"/>
      <c r="AG25" s="396"/>
      <c r="AH25" s="396"/>
      <c r="AI25" s="397"/>
      <c r="AK25" s="95">
        <v>18</v>
      </c>
      <c r="AL25" s="85"/>
      <c r="AM25" s="81"/>
      <c r="AN25" s="61"/>
      <c r="AO25" s="82"/>
      <c r="AP25" s="86"/>
      <c r="AQ25" s="63"/>
      <c r="AR25" s="16">
        <f t="shared" si="3"/>
        <v>121</v>
      </c>
      <c r="AS25" s="84"/>
      <c r="AT25" s="122" t="s">
        <v>83</v>
      </c>
      <c r="AU25" s="118"/>
      <c r="AV25" s="85"/>
      <c r="AW25" s="107"/>
      <c r="AX25" s="76"/>
      <c r="HW25" s="9"/>
      <c r="HX25" s="9"/>
    </row>
    <row r="26" spans="2:232" ht="33" customHeight="1">
      <c r="B26" s="543"/>
      <c r="C26" s="544"/>
      <c r="D26" s="544"/>
      <c r="E26" s="545"/>
      <c r="F26" s="469"/>
      <c r="G26" s="470"/>
      <c r="H26" s="470"/>
      <c r="I26" s="470"/>
      <c r="J26" s="470"/>
      <c r="K26" s="471"/>
      <c r="L26" s="469"/>
      <c r="M26" s="470"/>
      <c r="N26" s="470"/>
      <c r="O26" s="470"/>
      <c r="P26" s="470"/>
      <c r="Q26" s="471"/>
      <c r="R26" s="469"/>
      <c r="S26" s="470"/>
      <c r="T26" s="470"/>
      <c r="U26" s="471"/>
      <c r="V26" s="469"/>
      <c r="W26" s="470"/>
      <c r="X26" s="470"/>
      <c r="Y26" s="470"/>
      <c r="Z26" s="470"/>
      <c r="AA26" s="471"/>
      <c r="AB26" s="395" t="s">
        <v>60</v>
      </c>
      <c r="AC26" s="396"/>
      <c r="AD26" s="396"/>
      <c r="AE26" s="396"/>
      <c r="AF26" s="396"/>
      <c r="AG26" s="396"/>
      <c r="AH26" s="396"/>
      <c r="AI26" s="397"/>
      <c r="AK26" s="95">
        <v>19</v>
      </c>
      <c r="AL26" s="85"/>
      <c r="AM26" s="81"/>
      <c r="AN26" s="61"/>
      <c r="AO26" s="82"/>
      <c r="AP26" s="86"/>
      <c r="AQ26" s="63"/>
      <c r="AR26" s="16">
        <f t="shared" si="3"/>
        <v>121</v>
      </c>
      <c r="AS26" s="84"/>
      <c r="AT26" s="122" t="s">
        <v>82</v>
      </c>
      <c r="AU26" s="118"/>
      <c r="AV26" s="85"/>
      <c r="AW26" s="107"/>
      <c r="AX26" s="76"/>
      <c r="HW26" s="9"/>
      <c r="HX26" s="9"/>
    </row>
    <row r="27" spans="2:232" ht="33" customHeight="1" thickBot="1">
      <c r="B27" s="259" t="s">
        <v>158</v>
      </c>
      <c r="C27" s="532"/>
      <c r="D27" s="532"/>
      <c r="E27" s="269" t="s">
        <v>159</v>
      </c>
      <c r="F27" s="472"/>
      <c r="G27" s="473"/>
      <c r="H27" s="473"/>
      <c r="I27" s="473"/>
      <c r="J27" s="473"/>
      <c r="K27" s="474"/>
      <c r="L27" s="472"/>
      <c r="M27" s="473"/>
      <c r="N27" s="473"/>
      <c r="O27" s="473"/>
      <c r="P27" s="473"/>
      <c r="Q27" s="474"/>
      <c r="R27" s="472"/>
      <c r="S27" s="473"/>
      <c r="T27" s="473"/>
      <c r="U27" s="474"/>
      <c r="V27" s="472"/>
      <c r="W27" s="473"/>
      <c r="X27" s="473"/>
      <c r="Y27" s="473"/>
      <c r="Z27" s="473"/>
      <c r="AA27" s="474"/>
      <c r="AB27" s="479" t="s">
        <v>61</v>
      </c>
      <c r="AC27" s="480"/>
      <c r="AD27" s="480"/>
      <c r="AE27" s="480"/>
      <c r="AF27" s="480"/>
      <c r="AG27" s="480"/>
      <c r="AH27" s="480"/>
      <c r="AI27" s="481"/>
      <c r="AK27" s="96">
        <v>20</v>
      </c>
      <c r="AL27" s="89"/>
      <c r="AM27" s="89"/>
      <c r="AN27" s="64"/>
      <c r="AO27" s="99"/>
      <c r="AP27" s="100"/>
      <c r="AQ27" s="101"/>
      <c r="AR27" s="102">
        <f>DATEDIF(AQ27,$AP$35,"Y")</f>
        <v>121</v>
      </c>
      <c r="AS27" s="103"/>
      <c r="AT27" s="124" t="s">
        <v>83</v>
      </c>
      <c r="AU27" s="143"/>
      <c r="AV27" s="89"/>
      <c r="AW27" s="106"/>
      <c r="AX27" s="77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7"/>
      <c r="AL28" s="11"/>
      <c r="AM28" s="11"/>
      <c r="AN28" s="65"/>
      <c r="AO28" s="11"/>
      <c r="AP28" s="11"/>
      <c r="AQ28" s="11"/>
      <c r="AR28" s="6"/>
      <c r="AS28" s="11"/>
      <c r="AT28" s="11"/>
      <c r="AU28" s="11"/>
      <c r="AV28" s="11"/>
      <c r="AW28" s="11"/>
      <c r="AX28" s="78"/>
      <c r="HW28" s="9"/>
      <c r="HX28" s="9"/>
    </row>
    <row r="29" spans="2:232" ht="26.25" customHeight="1" thickBot="1">
      <c r="B29" s="491" t="s">
        <v>43</v>
      </c>
      <c r="C29" s="492"/>
      <c r="D29" s="500" t="s">
        <v>45</v>
      </c>
      <c r="E29" s="501"/>
      <c r="F29" s="501"/>
      <c r="G29" s="502"/>
      <c r="H29" s="483" t="s">
        <v>46</v>
      </c>
      <c r="I29" s="483"/>
      <c r="J29" s="483"/>
      <c r="K29" s="483"/>
      <c r="L29" s="483"/>
      <c r="M29" s="483"/>
      <c r="N29" s="485"/>
      <c r="O29" s="483" t="s">
        <v>47</v>
      </c>
      <c r="P29" s="483"/>
      <c r="Q29" s="483"/>
      <c r="R29" s="483"/>
      <c r="S29" s="483"/>
      <c r="T29" s="483"/>
      <c r="U29" s="484"/>
      <c r="V29" s="482" t="s">
        <v>16</v>
      </c>
      <c r="W29" s="483"/>
      <c r="X29" s="483"/>
      <c r="Y29" s="484"/>
      <c r="Z29" s="482" t="s">
        <v>19</v>
      </c>
      <c r="AA29" s="483"/>
      <c r="AB29" s="483"/>
      <c r="AC29" s="483"/>
      <c r="AD29" s="483"/>
      <c r="AE29" s="483"/>
      <c r="AF29" s="485"/>
      <c r="AG29" s="486" t="s">
        <v>17</v>
      </c>
      <c r="AH29" s="483"/>
      <c r="AI29" s="483"/>
      <c r="AJ29" s="483"/>
      <c r="AK29" s="483"/>
      <c r="AL29" s="487"/>
      <c r="AM29" s="25"/>
      <c r="AN29" s="66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93"/>
      <c r="C30" s="494"/>
      <c r="D30" s="511"/>
      <c r="E30" s="512"/>
      <c r="F30" s="512"/>
      <c r="G30" s="513"/>
      <c r="H30" s="447"/>
      <c r="I30" s="448"/>
      <c r="J30" s="448"/>
      <c r="K30" s="448"/>
      <c r="L30" s="448"/>
      <c r="M30" s="448"/>
      <c r="N30" s="449"/>
      <c r="O30" s="456"/>
      <c r="P30" s="456"/>
      <c r="Q30" s="456"/>
      <c r="R30" s="456"/>
      <c r="S30" s="456"/>
      <c r="T30" s="456"/>
      <c r="U30" s="514"/>
      <c r="V30" s="414"/>
      <c r="W30" s="415"/>
      <c r="X30" s="415"/>
      <c r="Y30" s="261" t="s">
        <v>18</v>
      </c>
      <c r="Z30" s="459"/>
      <c r="AA30" s="460"/>
      <c r="AB30" s="460"/>
      <c r="AC30" s="460"/>
      <c r="AD30" s="460"/>
      <c r="AE30" s="460"/>
      <c r="AF30" s="461"/>
      <c r="AG30" s="455"/>
      <c r="AH30" s="456"/>
      <c r="AI30" s="456"/>
      <c r="AJ30" s="456"/>
      <c r="AK30" s="456"/>
      <c r="AL30" s="457"/>
      <c r="AM30" s="26"/>
      <c r="AN30" s="66"/>
      <c r="AO30" s="490" t="s">
        <v>55</v>
      </c>
      <c r="AP30" s="490"/>
      <c r="AQ30" s="490"/>
      <c r="AR30" s="490"/>
      <c r="AS30" s="490"/>
      <c r="AT30" s="110"/>
      <c r="AU30" s="92"/>
      <c r="AV30" s="23"/>
      <c r="AW30" s="23"/>
      <c r="AX30" s="23"/>
      <c r="AY30" s="4"/>
      <c r="AZ30" s="14"/>
      <c r="BA30" s="441"/>
      <c r="BB30" s="441"/>
      <c r="BC30" s="441"/>
      <c r="HV30" s="9"/>
      <c r="HW30" s="9"/>
    </row>
    <row r="31" spans="2:232" ht="25.5" customHeight="1">
      <c r="B31" s="493"/>
      <c r="C31" s="494"/>
      <c r="D31" s="503"/>
      <c r="E31" s="504"/>
      <c r="F31" s="504"/>
      <c r="G31" s="505"/>
      <c r="H31" s="411"/>
      <c r="I31" s="412"/>
      <c r="J31" s="412"/>
      <c r="K31" s="412"/>
      <c r="L31" s="412"/>
      <c r="M31" s="412"/>
      <c r="N31" s="413"/>
      <c r="O31" s="399"/>
      <c r="P31" s="399"/>
      <c r="Q31" s="399"/>
      <c r="R31" s="399"/>
      <c r="S31" s="399"/>
      <c r="T31" s="399"/>
      <c r="U31" s="450"/>
      <c r="V31" s="509"/>
      <c r="W31" s="510"/>
      <c r="X31" s="510"/>
      <c r="Y31" s="262" t="s">
        <v>18</v>
      </c>
      <c r="Z31" s="398"/>
      <c r="AA31" s="399"/>
      <c r="AB31" s="399"/>
      <c r="AC31" s="399"/>
      <c r="AD31" s="399"/>
      <c r="AE31" s="399"/>
      <c r="AF31" s="400"/>
      <c r="AG31" s="392"/>
      <c r="AH31" s="393"/>
      <c r="AI31" s="393"/>
      <c r="AJ31" s="393"/>
      <c r="AK31" s="393"/>
      <c r="AL31" s="394"/>
      <c r="AM31" s="66"/>
      <c r="AN31" s="66"/>
      <c r="AO31" s="458" t="s">
        <v>164</v>
      </c>
      <c r="AP31" s="458"/>
      <c r="AQ31" s="67"/>
      <c r="AR31" s="30"/>
      <c r="AV31" s="17"/>
      <c r="AW31" s="17"/>
      <c r="AX31" s="17"/>
      <c r="HV31" s="9"/>
      <c r="HW31" s="9"/>
    </row>
    <row r="32" spans="2:232" ht="25.5" customHeight="1" thickBot="1">
      <c r="B32" s="495"/>
      <c r="C32" s="496"/>
      <c r="D32" s="497"/>
      <c r="E32" s="498"/>
      <c r="F32" s="498"/>
      <c r="G32" s="499"/>
      <c r="H32" s="442"/>
      <c r="I32" s="443"/>
      <c r="J32" s="443"/>
      <c r="K32" s="443"/>
      <c r="L32" s="443"/>
      <c r="M32" s="443"/>
      <c r="N32" s="444"/>
      <c r="O32" s="445"/>
      <c r="P32" s="445"/>
      <c r="Q32" s="445"/>
      <c r="R32" s="445"/>
      <c r="S32" s="445"/>
      <c r="T32" s="445"/>
      <c r="U32" s="446"/>
      <c r="V32" s="377"/>
      <c r="W32" s="378"/>
      <c r="X32" s="378"/>
      <c r="Y32" s="263" t="s">
        <v>18</v>
      </c>
      <c r="Z32" s="488"/>
      <c r="AA32" s="453"/>
      <c r="AB32" s="453"/>
      <c r="AC32" s="453"/>
      <c r="AD32" s="453"/>
      <c r="AE32" s="453"/>
      <c r="AF32" s="489"/>
      <c r="AG32" s="452"/>
      <c r="AH32" s="453"/>
      <c r="AI32" s="453"/>
      <c r="AJ32" s="453"/>
      <c r="AK32" s="453"/>
      <c r="AL32" s="454"/>
      <c r="AM32" s="27"/>
      <c r="AN32" s="66"/>
      <c r="AO32" s="28"/>
      <c r="AP32" s="451" t="s">
        <v>49</v>
      </c>
      <c r="AQ32" s="451"/>
      <c r="AR32" s="29" t="s">
        <v>48</v>
      </c>
      <c r="AS32" s="462"/>
      <c r="AT32" s="462"/>
      <c r="AU32" s="462"/>
      <c r="AV32" s="24"/>
      <c r="AW32" s="24"/>
      <c r="AX32" s="79"/>
      <c r="HV32" s="9"/>
      <c r="HW32" s="9"/>
    </row>
    <row r="33" spans="2:231" ht="21" customHeight="1">
      <c r="B33" s="42" t="s">
        <v>42</v>
      </c>
      <c r="HW33" s="9"/>
    </row>
    <row r="34" spans="2:231" ht="21" customHeight="1">
      <c r="B34" s="43" t="s">
        <v>62</v>
      </c>
      <c r="C34" s="44" t="s">
        <v>30</v>
      </c>
      <c r="D34" s="45"/>
      <c r="E34" s="45"/>
      <c r="F34" s="45"/>
      <c r="G34" s="45"/>
      <c r="H34" s="45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O34" s="57"/>
      <c r="AP34" s="68" t="s">
        <v>53</v>
      </c>
      <c r="AQ34" s="57"/>
      <c r="AR34" s="15"/>
      <c r="AS34" s="57"/>
      <c r="AT34" s="109"/>
      <c r="AU34" s="57"/>
      <c r="AV34" s="57"/>
      <c r="AW34" s="57"/>
      <c r="AX34" s="57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3" t="s">
        <v>62</v>
      </c>
      <c r="C35" s="44" t="s">
        <v>63</v>
      </c>
      <c r="D35" s="45"/>
      <c r="E35" s="45"/>
      <c r="F35" s="45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AO35" s="105" t="s">
        <v>35</v>
      </c>
      <c r="AP35" s="478" t="s">
        <v>165</v>
      </c>
      <c r="AQ35" s="478"/>
      <c r="AR35" s="21"/>
      <c r="AV35" s="71"/>
      <c r="AW35" s="71"/>
      <c r="AX35" s="71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6" t="s">
        <v>62</v>
      </c>
      <c r="C36" s="47" t="s">
        <v>56</v>
      </c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2"/>
      <c r="AO36" s="20"/>
      <c r="AP36" s="19"/>
      <c r="AQ36" s="19"/>
      <c r="AR36" s="19"/>
      <c r="AS36" s="19"/>
      <c r="AT36" s="11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3" t="s">
        <v>23</v>
      </c>
      <c r="C37" s="47" t="s">
        <v>64</v>
      </c>
      <c r="D37" s="50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/>
      <c r="AK37" s="98"/>
    </row>
    <row r="38" spans="2:231" ht="21" customHeight="1">
      <c r="B38" s="43"/>
      <c r="C38" s="47"/>
      <c r="D38" s="50"/>
      <c r="E38" s="45"/>
      <c r="F38" s="45"/>
      <c r="G38" s="45"/>
      <c r="H38" s="45"/>
      <c r="I38" s="45"/>
      <c r="J38" s="45"/>
      <c r="K38" s="4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/>
      <c r="AK38" s="98"/>
    </row>
    <row r="39" spans="2:231" ht="21" customHeight="1">
      <c r="E39" s="50"/>
      <c r="F39" s="50"/>
      <c r="G39" s="50"/>
      <c r="H39" s="50"/>
      <c r="I39" s="50"/>
      <c r="J39" s="50"/>
      <c r="K39" s="5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8"/>
    </row>
    <row r="40" spans="2:231" ht="21" customHeight="1">
      <c r="B40" s="113" t="s">
        <v>62</v>
      </c>
      <c r="C40" s="114" t="s">
        <v>65</v>
      </c>
      <c r="D40" s="115"/>
      <c r="E40" s="115"/>
      <c r="F40" s="115"/>
      <c r="G40" s="115"/>
      <c r="H40" s="115"/>
      <c r="I40" s="115"/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8"/>
    </row>
    <row r="41" spans="2:231" ht="21" customHeight="1">
      <c r="B41" s="43"/>
      <c r="C41" s="44"/>
      <c r="D41" s="45"/>
      <c r="E41" s="42" t="s">
        <v>60</v>
      </c>
      <c r="F41" s="42"/>
      <c r="G41" s="45"/>
      <c r="H41" s="45"/>
      <c r="I41" s="45"/>
      <c r="J41" s="45"/>
      <c r="K41" s="117" t="s">
        <v>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8"/>
      <c r="AP41" s="69"/>
      <c r="AQ41" s="69"/>
      <c r="AR41" s="12"/>
      <c r="AS41" s="70"/>
      <c r="AT41" s="112"/>
      <c r="AU41" s="70"/>
      <c r="AV41" s="104"/>
      <c r="AW41" s="104"/>
      <c r="AX41" s="80"/>
    </row>
    <row r="42" spans="2:231" ht="21" customHeight="1">
      <c r="B42" s="46"/>
      <c r="C42" s="47"/>
      <c r="D42" s="48"/>
      <c r="E42" t="s">
        <v>66</v>
      </c>
      <c r="F42" s="45"/>
      <c r="G42" s="48"/>
      <c r="H42" s="48"/>
      <c r="I42" s="48"/>
      <c r="J42" s="48"/>
      <c r="K42" s="48" t="s">
        <v>67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8"/>
      <c r="AP42" s="10"/>
      <c r="AQ42" s="10"/>
      <c r="AR42" s="10"/>
      <c r="AS42" s="10"/>
      <c r="AT42" s="10"/>
      <c r="AU42" s="10"/>
      <c r="AX42" s="73"/>
    </row>
    <row r="43" spans="2:231" ht="21" customHeight="1">
      <c r="B43" s="46"/>
      <c r="C43" s="47"/>
      <c r="D43" s="48"/>
      <c r="E43" t="s">
        <v>68</v>
      </c>
      <c r="F43" s="48"/>
      <c r="G43" s="48"/>
      <c r="H43" s="48"/>
      <c r="I43" s="48"/>
      <c r="J43" s="48"/>
      <c r="K43" s="48" t="s">
        <v>69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8"/>
      <c r="AP43" s="10"/>
      <c r="AQ43" s="10"/>
      <c r="AR43" s="10"/>
      <c r="AS43" s="10"/>
      <c r="AT43" s="10"/>
      <c r="AU43" s="10"/>
      <c r="AV43" s="72"/>
      <c r="AW43" s="72"/>
      <c r="AX43" s="73"/>
    </row>
    <row r="44" spans="2:231" ht="21" customHeight="1">
      <c r="B44" s="46"/>
      <c r="C44" s="47"/>
      <c r="D44" s="48"/>
      <c r="E44" t="s">
        <v>70</v>
      </c>
      <c r="F44" s="48"/>
      <c r="G44" s="48"/>
      <c r="H44" s="48"/>
      <c r="I44" s="48"/>
      <c r="J44" s="48"/>
      <c r="K44" s="48" t="s">
        <v>71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8"/>
    </row>
    <row r="45" spans="2:231" ht="21" customHeight="1">
      <c r="B45" s="46"/>
      <c r="C45" s="47"/>
      <c r="D45" s="48"/>
      <c r="E45" t="s">
        <v>72</v>
      </c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8"/>
    </row>
    <row r="46" spans="2:231" ht="21" customHeight="1">
      <c r="B46" s="46"/>
      <c r="C46" s="47"/>
      <c r="D46" s="48"/>
      <c r="E46" t="s">
        <v>73</v>
      </c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8"/>
    </row>
    <row r="47" spans="2:231" ht="21" customHeight="1">
      <c r="B47" s="46"/>
      <c r="C47" s="52"/>
      <c r="D47" s="48"/>
      <c r="E47" t="s">
        <v>74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2:231" ht="21" customHeight="1">
      <c r="B48" s="46"/>
      <c r="C48" s="52"/>
      <c r="D48" s="48"/>
      <c r="E48" t="s">
        <v>75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49"/>
      <c r="C49" s="49"/>
      <c r="D49" s="49"/>
      <c r="E49" t="s">
        <v>76</v>
      </c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265" t="s">
        <v>23</v>
      </c>
      <c r="C50" s="266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3"/>
      <c r="C51" s="33"/>
      <c r="D51" s="33"/>
      <c r="E51" s="127" t="s">
        <v>162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8">
    <mergeCell ref="B20:E20"/>
    <mergeCell ref="C21:D21"/>
    <mergeCell ref="B22:E22"/>
    <mergeCell ref="C23:D23"/>
    <mergeCell ref="G12:V12"/>
    <mergeCell ref="B24:E24"/>
    <mergeCell ref="C25:D25"/>
    <mergeCell ref="B26:E26"/>
    <mergeCell ref="C12:F12"/>
    <mergeCell ref="B13:G15"/>
    <mergeCell ref="B17:E17"/>
    <mergeCell ref="F17:K17"/>
    <mergeCell ref="J13:J15"/>
    <mergeCell ref="AA12:AI12"/>
    <mergeCell ref="V17:AA17"/>
    <mergeCell ref="X13:AA13"/>
    <mergeCell ref="X15:AA15"/>
    <mergeCell ref="O29:U29"/>
    <mergeCell ref="V20:AA21"/>
    <mergeCell ref="AB23:AI23"/>
    <mergeCell ref="AB25:AI25"/>
    <mergeCell ref="L20:Q21"/>
    <mergeCell ref="R20:U21"/>
    <mergeCell ref="AB24:AI24"/>
    <mergeCell ref="W12:Z12"/>
    <mergeCell ref="O13:R13"/>
    <mergeCell ref="AB15:AE15"/>
    <mergeCell ref="AB18:AI18"/>
    <mergeCell ref="L17:Q17"/>
    <mergeCell ref="R17:U17"/>
    <mergeCell ref="AB13:AE13"/>
    <mergeCell ref="D32:G32"/>
    <mergeCell ref="D29:G29"/>
    <mergeCell ref="D31:G31"/>
    <mergeCell ref="L18:Q19"/>
    <mergeCell ref="V24:AA25"/>
    <mergeCell ref="V31:X31"/>
    <mergeCell ref="D30:G30"/>
    <mergeCell ref="O30:U30"/>
    <mergeCell ref="H29:N29"/>
    <mergeCell ref="L22:Q23"/>
    <mergeCell ref="R22:U23"/>
    <mergeCell ref="V18:AA19"/>
    <mergeCell ref="F24:K25"/>
    <mergeCell ref="F26:K27"/>
    <mergeCell ref="L26:Q27"/>
    <mergeCell ref="R26:U27"/>
    <mergeCell ref="R18:U19"/>
    <mergeCell ref="F18:K19"/>
    <mergeCell ref="F20:K21"/>
    <mergeCell ref="L24:Q25"/>
    <mergeCell ref="R24:U25"/>
    <mergeCell ref="C27:D27"/>
    <mergeCell ref="B18:E18"/>
    <mergeCell ref="C19:D19"/>
    <mergeCell ref="AP35:AQ35"/>
    <mergeCell ref="AB27:AI27"/>
    <mergeCell ref="V29:Y29"/>
    <mergeCell ref="Z29:AF29"/>
    <mergeCell ref="AG29:AL29"/>
    <mergeCell ref="AB21:AI21"/>
    <mergeCell ref="AB22:AI22"/>
    <mergeCell ref="Z32:AF32"/>
    <mergeCell ref="AO30:AS30"/>
    <mergeCell ref="AB26:AI26"/>
    <mergeCell ref="V22:AA23"/>
    <mergeCell ref="W13:W15"/>
    <mergeCell ref="AF13:AI13"/>
    <mergeCell ref="S14:V14"/>
    <mergeCell ref="X14:AA14"/>
    <mergeCell ref="AF14:AI14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S32:AU32"/>
    <mergeCell ref="S15:V15"/>
    <mergeCell ref="K15:N15"/>
    <mergeCell ref="AB20:AI20"/>
    <mergeCell ref="B16:AI16"/>
    <mergeCell ref="AF15:AI15"/>
    <mergeCell ref="V26:AA27"/>
    <mergeCell ref="F22:K23"/>
    <mergeCell ref="B29:C32"/>
    <mergeCell ref="V32:X32"/>
    <mergeCell ref="I2:AI2"/>
    <mergeCell ref="W7:Z7"/>
    <mergeCell ref="G6:V6"/>
    <mergeCell ref="AA6:AI6"/>
    <mergeCell ref="AA7:AI7"/>
    <mergeCell ref="AG31:AL31"/>
    <mergeCell ref="AB19:AI19"/>
    <mergeCell ref="Z31:AF31"/>
    <mergeCell ref="K13:N13"/>
    <mergeCell ref="AB17:AI17"/>
    <mergeCell ref="U11:V11"/>
    <mergeCell ref="G10:R10"/>
    <mergeCell ref="H31:N31"/>
    <mergeCell ref="V30:X30"/>
    <mergeCell ref="H14:I14"/>
    <mergeCell ref="K14:N14"/>
    <mergeCell ref="AB14:AE14"/>
    <mergeCell ref="S13:V13"/>
    <mergeCell ref="O15:R15"/>
    <mergeCell ref="O14:R14"/>
    <mergeCell ref="H13:I13"/>
    <mergeCell ref="H15:I15"/>
    <mergeCell ref="AA11:AI11"/>
    <mergeCell ref="B2:F2"/>
    <mergeCell ref="B6:F6"/>
    <mergeCell ref="W6:Z6"/>
    <mergeCell ref="B8:F8"/>
    <mergeCell ref="G2:H2"/>
    <mergeCell ref="W11:Z11"/>
    <mergeCell ref="B4:F4"/>
    <mergeCell ref="G4:AI4"/>
    <mergeCell ref="S9:V9"/>
    <mergeCell ref="B7:F7"/>
    <mergeCell ref="G7:V7"/>
    <mergeCell ref="B9:F9"/>
    <mergeCell ref="J11:K11"/>
    <mergeCell ref="G9:R9"/>
    <mergeCell ref="W9:AI9"/>
    <mergeCell ref="S8:Z8"/>
    <mergeCell ref="G8:R8"/>
    <mergeCell ref="S10:V10"/>
    <mergeCell ref="B10:F10"/>
    <mergeCell ref="W10:AI10"/>
    <mergeCell ref="M11:T11"/>
    <mergeCell ref="G11:H11"/>
    <mergeCell ref="B11:F11"/>
    <mergeCell ref="AA8:AI8"/>
  </mergeCells>
  <phoneticPr fontId="3"/>
  <dataValidations count="4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000-000001000000}">
      <formula1>$K$41:$K$44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sqref="C19:D19 C21:D21 C23:D23 C25:D25 C27:D27" xr:uid="{00000000-0002-0000-0000-000003000000}">
      <formula1>$E$51:$E$52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X77"/>
  <sheetViews>
    <sheetView showGridLines="0" view="pageBreakPreview" zoomScale="75" zoomScaleNormal="75" zoomScaleSheetLayoutView="75" workbookViewId="0">
      <selection activeCell="G4" sqref="G4:AI4"/>
    </sheetView>
  </sheetViews>
  <sheetFormatPr defaultColWidth="2.7109375" defaultRowHeight="21" customHeight="1"/>
  <cols>
    <col min="1" max="1" width="1.42578125" style="31" customWidth="1"/>
    <col min="2" max="2" width="3" style="32" customWidth="1"/>
    <col min="3" max="35" width="3" style="31" customWidth="1"/>
    <col min="36" max="36" width="1.85546875" style="33" customWidth="1"/>
    <col min="37" max="37" width="5" style="93" customWidth="1"/>
    <col min="38" max="38" width="5.42578125" style="54" customWidth="1"/>
    <col min="39" max="39" width="2.7109375" style="54" customWidth="1"/>
    <col min="40" max="40" width="7.85546875" style="54" customWidth="1"/>
    <col min="41" max="41" width="15.5703125" style="33" customWidth="1"/>
    <col min="42" max="42" width="18.7109375" style="33" customWidth="1"/>
    <col min="43" max="43" width="16.140625" style="33" customWidth="1"/>
    <col min="44" max="44" width="8.7109375" style="2" customWidth="1"/>
    <col min="45" max="45" width="24.5703125" style="33" customWidth="1"/>
    <col min="46" max="46" width="3.42578125" style="54" customWidth="1"/>
    <col min="47" max="47" width="17.5703125" style="33" customWidth="1"/>
    <col min="48" max="48" width="17.42578125" style="33" customWidth="1"/>
    <col min="49" max="49" width="6.7109375" style="33" customWidth="1"/>
    <col min="50" max="50" width="6.85546875" style="33" customWidth="1"/>
    <col min="51" max="51" width="1.42578125" style="2" customWidth="1"/>
    <col min="52" max="180" width="2.7109375" style="2" customWidth="1"/>
    <col min="181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19" t="s">
        <v>163</v>
      </c>
      <c r="C2" s="320"/>
      <c r="D2" s="320"/>
      <c r="E2" s="320"/>
      <c r="F2" s="320"/>
      <c r="G2" s="330" t="s">
        <v>15</v>
      </c>
      <c r="H2" s="331"/>
      <c r="I2" s="379" t="s">
        <v>54</v>
      </c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1"/>
      <c r="AK2" s="125" t="s">
        <v>84</v>
      </c>
      <c r="AL2" s="66"/>
      <c r="AM2" s="66"/>
      <c r="AN2" s="55"/>
      <c r="AO2" s="55"/>
      <c r="AP2" s="55"/>
      <c r="AQ2" s="55"/>
      <c r="AR2" s="227" t="s">
        <v>134</v>
      </c>
      <c r="AS2" s="55"/>
      <c r="AT2" s="126"/>
      <c r="AU2" s="127"/>
      <c r="AV2" s="127"/>
      <c r="AW2" s="127"/>
      <c r="AX2" s="127"/>
    </row>
    <row r="3" spans="2:232" ht="5.25" customHeight="1" thickBot="1">
      <c r="B3" s="34"/>
      <c r="C3" s="34"/>
      <c r="D3" s="34"/>
      <c r="E3" s="34"/>
      <c r="F3" s="35"/>
      <c r="G3" s="35"/>
      <c r="H3" s="3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K3" s="128"/>
      <c r="AL3" s="66"/>
      <c r="AM3" s="66"/>
      <c r="AN3" s="66"/>
      <c r="AO3" s="127"/>
      <c r="AP3" s="129"/>
      <c r="AQ3" s="129"/>
      <c r="AR3" s="130"/>
      <c r="AS3" s="129"/>
      <c r="AT3" s="131"/>
      <c r="AU3" s="127"/>
      <c r="AV3" s="127"/>
      <c r="AW3" s="127"/>
      <c r="AX3" s="127"/>
    </row>
    <row r="4" spans="2:232" ht="33" customHeight="1" thickBot="1">
      <c r="B4" s="335" t="s">
        <v>14</v>
      </c>
      <c r="C4" s="336"/>
      <c r="D4" s="336"/>
      <c r="E4" s="336"/>
      <c r="F4" s="337"/>
      <c r="G4" s="338" t="s">
        <v>166</v>
      </c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800"/>
      <c r="AJ4" s="37"/>
      <c r="AK4" s="128" t="s">
        <v>85</v>
      </c>
      <c r="AL4" s="56"/>
      <c r="AM4" s="66"/>
      <c r="AN4" s="132"/>
      <c r="AO4" s="132"/>
      <c r="AP4" s="133"/>
      <c r="AQ4" s="133"/>
      <c r="AR4" s="134"/>
      <c r="AS4" s="133"/>
      <c r="AT4" s="126"/>
      <c r="AU4" s="127"/>
      <c r="AV4" s="127"/>
      <c r="AW4" s="127"/>
      <c r="AX4" s="127"/>
      <c r="BC4" s="5"/>
      <c r="BD4" s="5"/>
      <c r="BE4" s="5"/>
      <c r="BF4" s="5"/>
      <c r="BG4" s="5"/>
      <c r="HT4" s="5"/>
      <c r="HU4" s="5"/>
      <c r="HV4" s="5"/>
      <c r="HW4" s="5"/>
    </row>
    <row r="5" spans="2:232" ht="5.25" customHeight="1" thickBot="1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9"/>
      <c r="AK5" s="135"/>
      <c r="AL5" s="127"/>
      <c r="AM5" s="66"/>
      <c r="AN5" s="132"/>
      <c r="AO5" s="132"/>
      <c r="AP5" s="133"/>
      <c r="AQ5" s="133"/>
      <c r="AR5" s="134"/>
      <c r="AS5" s="133"/>
      <c r="AT5" s="136"/>
      <c r="AU5" s="39"/>
      <c r="AV5" s="39"/>
      <c r="AW5" s="39"/>
      <c r="AX5" s="127"/>
      <c r="BC5" s="5"/>
      <c r="BD5" s="5"/>
      <c r="BE5" s="5"/>
      <c r="BF5" s="5"/>
      <c r="BG5" s="5"/>
      <c r="HT5" s="5"/>
      <c r="HU5" s="5"/>
      <c r="HV5" s="5"/>
      <c r="HW5" s="5"/>
    </row>
    <row r="6" spans="2:232" ht="33" customHeight="1" thickBot="1">
      <c r="B6" s="682" t="s">
        <v>5</v>
      </c>
      <c r="C6" s="683"/>
      <c r="D6" s="683"/>
      <c r="E6" s="683"/>
      <c r="F6" s="684"/>
      <c r="G6" s="685"/>
      <c r="H6" s="686"/>
      <c r="I6" s="686"/>
      <c r="J6" s="686"/>
      <c r="K6" s="686"/>
      <c r="L6" s="686"/>
      <c r="M6" s="686"/>
      <c r="N6" s="686"/>
      <c r="O6" s="686"/>
      <c r="P6" s="686"/>
      <c r="Q6" s="686"/>
      <c r="R6" s="686"/>
      <c r="S6" s="686"/>
      <c r="T6" s="686"/>
      <c r="U6" s="686"/>
      <c r="V6" s="687"/>
      <c r="W6" s="688" t="s">
        <v>5</v>
      </c>
      <c r="X6" s="689"/>
      <c r="Y6" s="689"/>
      <c r="Z6" s="690"/>
      <c r="AA6" s="685"/>
      <c r="AB6" s="686"/>
      <c r="AC6" s="686"/>
      <c r="AD6" s="686"/>
      <c r="AE6" s="686"/>
      <c r="AF6" s="686"/>
      <c r="AG6" s="686"/>
      <c r="AH6" s="686"/>
      <c r="AI6" s="691"/>
      <c r="AK6" s="135"/>
      <c r="AL6" s="66"/>
      <c r="AM6" s="66"/>
      <c r="AN6" s="137"/>
      <c r="AO6" s="128"/>
      <c r="AP6" s="128"/>
      <c r="AQ6" s="128"/>
      <c r="AR6" s="138"/>
      <c r="AS6" s="128"/>
      <c r="AT6" s="139"/>
      <c r="AU6" s="140"/>
      <c r="AV6" s="141"/>
      <c r="AW6" s="257" t="s">
        <v>57</v>
      </c>
      <c r="AX6" s="142" t="s">
        <v>57</v>
      </c>
      <c r="BC6" s="5"/>
      <c r="BD6" s="5"/>
      <c r="BE6" s="5"/>
      <c r="BF6" s="5"/>
      <c r="BG6" s="5"/>
      <c r="HT6" s="5"/>
      <c r="HU6" s="5"/>
      <c r="HV6" s="5"/>
      <c r="HW6" s="5"/>
    </row>
    <row r="7" spans="2:232" ht="33" customHeight="1">
      <c r="B7" s="648" t="s">
        <v>133</v>
      </c>
      <c r="C7" s="649"/>
      <c r="D7" s="649"/>
      <c r="E7" s="649"/>
      <c r="F7" s="650"/>
      <c r="G7" s="651"/>
      <c r="H7" s="652"/>
      <c r="I7" s="652"/>
      <c r="J7" s="652"/>
      <c r="K7" s="652"/>
      <c r="L7" s="652"/>
      <c r="M7" s="652"/>
      <c r="N7" s="652"/>
      <c r="O7" s="652"/>
      <c r="P7" s="652"/>
      <c r="Q7" s="652"/>
      <c r="R7" s="652"/>
      <c r="S7" s="652"/>
      <c r="T7" s="652"/>
      <c r="U7" s="652"/>
      <c r="V7" s="653"/>
      <c r="W7" s="654" t="s">
        <v>44</v>
      </c>
      <c r="X7" s="655"/>
      <c r="Y7" s="655"/>
      <c r="Z7" s="656"/>
      <c r="AA7" s="657"/>
      <c r="AB7" s="658"/>
      <c r="AC7" s="658"/>
      <c r="AD7" s="658"/>
      <c r="AE7" s="658"/>
      <c r="AF7" s="658"/>
      <c r="AG7" s="658"/>
      <c r="AH7" s="658"/>
      <c r="AI7" s="659"/>
      <c r="AK7" s="276" t="s">
        <v>0</v>
      </c>
      <c r="AL7" s="277" t="s">
        <v>13</v>
      </c>
      <c r="AM7" s="277" t="s">
        <v>50</v>
      </c>
      <c r="AN7" s="278" t="s">
        <v>32</v>
      </c>
      <c r="AO7" s="279" t="s">
        <v>29</v>
      </c>
      <c r="AP7" s="277" t="s">
        <v>5</v>
      </c>
      <c r="AQ7" s="278" t="s">
        <v>34</v>
      </c>
      <c r="AR7" s="280" t="s">
        <v>31</v>
      </c>
      <c r="AS7" s="277" t="s">
        <v>28</v>
      </c>
      <c r="AT7" s="281"/>
      <c r="AU7" s="282" t="s">
        <v>80</v>
      </c>
      <c r="AV7" s="283" t="s">
        <v>81</v>
      </c>
      <c r="AW7" s="284" t="s">
        <v>58</v>
      </c>
      <c r="AX7" s="285" t="s">
        <v>52</v>
      </c>
      <c r="AZ7" s="7"/>
      <c r="BA7" s="7"/>
      <c r="BB7" s="7"/>
      <c r="BC7" s="8"/>
      <c r="BD7" s="5"/>
      <c r="BE7" s="5"/>
      <c r="BF7" s="8"/>
      <c r="BG7" s="8"/>
      <c r="HU7" s="5" t="s">
        <v>1</v>
      </c>
      <c r="HV7" s="5" t="s">
        <v>2</v>
      </c>
      <c r="HW7" s="5" t="s">
        <v>3</v>
      </c>
      <c r="HX7" s="5" t="s">
        <v>4</v>
      </c>
    </row>
    <row r="8" spans="2:232" ht="33" customHeight="1" thickBot="1">
      <c r="B8" s="660" t="s">
        <v>51</v>
      </c>
      <c r="C8" s="661"/>
      <c r="D8" s="661"/>
      <c r="E8" s="661"/>
      <c r="F8" s="662"/>
      <c r="G8" s="663"/>
      <c r="H8" s="664"/>
      <c r="I8" s="664"/>
      <c r="J8" s="664"/>
      <c r="K8" s="664"/>
      <c r="L8" s="664"/>
      <c r="M8" s="664"/>
      <c r="N8" s="664"/>
      <c r="O8" s="664"/>
      <c r="P8" s="664"/>
      <c r="Q8" s="664"/>
      <c r="R8" s="665"/>
      <c r="S8" s="666" t="s">
        <v>135</v>
      </c>
      <c r="T8" s="667"/>
      <c r="U8" s="667"/>
      <c r="V8" s="667"/>
      <c r="W8" s="667"/>
      <c r="X8" s="667"/>
      <c r="Y8" s="667"/>
      <c r="Z8" s="668"/>
      <c r="AA8" s="669"/>
      <c r="AB8" s="670"/>
      <c r="AC8" s="670"/>
      <c r="AD8" s="670"/>
      <c r="AE8" s="670"/>
      <c r="AF8" s="670"/>
      <c r="AG8" s="670"/>
      <c r="AH8" s="670"/>
      <c r="AI8" s="671"/>
      <c r="AK8" s="286">
        <v>1</v>
      </c>
      <c r="AL8" s="287"/>
      <c r="AM8" s="287"/>
      <c r="AN8" s="288"/>
      <c r="AO8" s="289"/>
      <c r="AP8" s="290"/>
      <c r="AQ8" s="291"/>
      <c r="AR8" s="292">
        <f>DATEDIF(AQ8,$AP$35,"Y")</f>
        <v>121</v>
      </c>
      <c r="AS8" s="293"/>
      <c r="AT8" s="294"/>
      <c r="AU8" s="295"/>
      <c r="AV8" s="296"/>
      <c r="AW8" s="297"/>
      <c r="AX8" s="298"/>
      <c r="AZ8" s="7"/>
      <c r="BA8" s="7"/>
      <c r="BB8" s="7"/>
      <c r="BC8" s="8"/>
      <c r="BD8" s="5"/>
      <c r="BE8" s="5"/>
      <c r="BF8" s="8"/>
      <c r="BG8" s="8"/>
      <c r="HU8" s="1" t="str">
        <f t="shared" ref="HU8:HU20" si="0">TRIM(AN8)&amp; "　"&amp;TRIM(AO8)</f>
        <v>　</v>
      </c>
      <c r="HV8" s="1" t="str">
        <f t="shared" ref="HV8:HV20" si="1">ASC(TRIM(AP8)&amp;" "&amp;TRIM(AS8))</f>
        <v xml:space="preserve"> </v>
      </c>
      <c r="HW8" s="9" t="e">
        <f>IF(#REF! ="","",#REF!)</f>
        <v>#REF!</v>
      </c>
      <c r="HX8" s="9" t="str">
        <f t="shared" ref="HX8:HX20" si="2">IF(AV8="","",AV8)</f>
        <v/>
      </c>
    </row>
    <row r="9" spans="2:232" ht="33" customHeight="1">
      <c r="B9" s="672" t="s">
        <v>5</v>
      </c>
      <c r="C9" s="673"/>
      <c r="D9" s="673"/>
      <c r="E9" s="673"/>
      <c r="F9" s="674"/>
      <c r="G9" s="675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7"/>
      <c r="S9" s="678" t="s">
        <v>6</v>
      </c>
      <c r="T9" s="679"/>
      <c r="U9" s="679"/>
      <c r="V9" s="680"/>
      <c r="W9" s="675"/>
      <c r="X9" s="676"/>
      <c r="Y9" s="676"/>
      <c r="Z9" s="676"/>
      <c r="AA9" s="676"/>
      <c r="AB9" s="676"/>
      <c r="AC9" s="676"/>
      <c r="AD9" s="676"/>
      <c r="AE9" s="676"/>
      <c r="AF9" s="676"/>
      <c r="AG9" s="676"/>
      <c r="AH9" s="676"/>
      <c r="AI9" s="681"/>
      <c r="AK9" s="286">
        <v>2</v>
      </c>
      <c r="AL9" s="287"/>
      <c r="AM9" s="287"/>
      <c r="AN9" s="288"/>
      <c r="AO9" s="289"/>
      <c r="AP9" s="290"/>
      <c r="AQ9" s="291"/>
      <c r="AR9" s="292">
        <f t="shared" ref="AR8:AR26" si="3">DATEDIF(AQ9,$AP$35,"Y")</f>
        <v>121</v>
      </c>
      <c r="AS9" s="293"/>
      <c r="AT9" s="294" t="s">
        <v>82</v>
      </c>
      <c r="AU9" s="295"/>
      <c r="AV9" s="296"/>
      <c r="AW9" s="297"/>
      <c r="AX9" s="299"/>
      <c r="AZ9" s="7"/>
      <c r="BA9" s="7"/>
      <c r="BB9" s="7"/>
      <c r="BC9" s="8"/>
      <c r="BD9" s="5"/>
      <c r="BE9" s="5"/>
      <c r="BF9" s="8"/>
      <c r="BG9" s="8"/>
      <c r="HU9" s="1" t="str">
        <f t="shared" si="0"/>
        <v>　</v>
      </c>
      <c r="HV9" s="1" t="str">
        <f t="shared" si="1"/>
        <v xml:space="preserve"> </v>
      </c>
      <c r="HW9" s="9" t="e">
        <f>IF(#REF! ="","",#REF!)</f>
        <v>#REF!</v>
      </c>
      <c r="HX9" s="9" t="str">
        <f t="shared" si="2"/>
        <v/>
      </c>
    </row>
    <row r="10" spans="2:232" ht="33" customHeight="1">
      <c r="B10" s="625" t="s">
        <v>7</v>
      </c>
      <c r="C10" s="626"/>
      <c r="D10" s="626"/>
      <c r="E10" s="626"/>
      <c r="F10" s="627"/>
      <c r="G10" s="628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30"/>
      <c r="S10" s="631" t="s">
        <v>20</v>
      </c>
      <c r="T10" s="626"/>
      <c r="U10" s="626"/>
      <c r="V10" s="627"/>
      <c r="W10" s="632"/>
      <c r="X10" s="633"/>
      <c r="Y10" s="633"/>
      <c r="Z10" s="633"/>
      <c r="AA10" s="633"/>
      <c r="AB10" s="633"/>
      <c r="AC10" s="633"/>
      <c r="AD10" s="633"/>
      <c r="AE10" s="633"/>
      <c r="AF10" s="633"/>
      <c r="AG10" s="633"/>
      <c r="AH10" s="633"/>
      <c r="AI10" s="634"/>
      <c r="AK10" s="286">
        <v>3</v>
      </c>
      <c r="AL10" s="296"/>
      <c r="AM10" s="287"/>
      <c r="AN10" s="288"/>
      <c r="AO10" s="289"/>
      <c r="AP10" s="300"/>
      <c r="AQ10" s="301"/>
      <c r="AR10" s="292">
        <f t="shared" si="3"/>
        <v>121</v>
      </c>
      <c r="AS10" s="293"/>
      <c r="AT10" s="294" t="s">
        <v>82</v>
      </c>
      <c r="AU10" s="295"/>
      <c r="AV10" s="296"/>
      <c r="AW10" s="302"/>
      <c r="AX10" s="303"/>
      <c r="AZ10" s="7"/>
      <c r="BA10" s="7"/>
      <c r="BB10" s="7"/>
      <c r="BC10" s="8"/>
      <c r="BD10" s="5"/>
      <c r="BE10" s="5"/>
      <c r="BF10" s="8"/>
      <c r="BG10" s="8"/>
      <c r="HU10" s="1" t="str">
        <f t="shared" si="0"/>
        <v>　</v>
      </c>
      <c r="HV10" s="1" t="str">
        <f t="shared" si="1"/>
        <v xml:space="preserve"> </v>
      </c>
      <c r="HW10" s="9" t="e">
        <f>IF(#REF! ="","",#REF!)</f>
        <v>#REF!</v>
      </c>
      <c r="HX10" s="9" t="str">
        <f t="shared" si="2"/>
        <v/>
      </c>
    </row>
    <row r="11" spans="2:232" ht="33" customHeight="1">
      <c r="B11" s="635" t="s">
        <v>21</v>
      </c>
      <c r="C11" s="636"/>
      <c r="D11" s="636"/>
      <c r="E11" s="636"/>
      <c r="F11" s="637"/>
      <c r="G11" s="638" t="s">
        <v>22</v>
      </c>
      <c r="H11" s="639"/>
      <c r="I11" s="270" t="s">
        <v>23</v>
      </c>
      <c r="J11" s="639" t="s">
        <v>8</v>
      </c>
      <c r="K11" s="639"/>
      <c r="L11" s="270" t="s">
        <v>24</v>
      </c>
      <c r="M11" s="640"/>
      <c r="N11" s="640"/>
      <c r="O11" s="640"/>
      <c r="P11" s="640"/>
      <c r="Q11" s="640"/>
      <c r="R11" s="640"/>
      <c r="S11" s="640"/>
      <c r="T11" s="640"/>
      <c r="U11" s="641" t="s">
        <v>25</v>
      </c>
      <c r="V11" s="642"/>
      <c r="W11" s="643" t="s">
        <v>26</v>
      </c>
      <c r="X11" s="641"/>
      <c r="Y11" s="641"/>
      <c r="Z11" s="644"/>
      <c r="AA11" s="645"/>
      <c r="AB11" s="646"/>
      <c r="AC11" s="646"/>
      <c r="AD11" s="646"/>
      <c r="AE11" s="646"/>
      <c r="AF11" s="646"/>
      <c r="AG11" s="646"/>
      <c r="AH11" s="646"/>
      <c r="AI11" s="647"/>
      <c r="AK11" s="286">
        <v>4</v>
      </c>
      <c r="AL11" s="296"/>
      <c r="AM11" s="287"/>
      <c r="AN11" s="288"/>
      <c r="AO11" s="289"/>
      <c r="AP11" s="300"/>
      <c r="AQ11" s="301"/>
      <c r="AR11" s="292">
        <f t="shared" si="3"/>
        <v>121</v>
      </c>
      <c r="AS11" s="293"/>
      <c r="AT11" s="294" t="s">
        <v>82</v>
      </c>
      <c r="AU11" s="295"/>
      <c r="AV11" s="296"/>
      <c r="AW11" s="297"/>
      <c r="AX11" s="299"/>
      <c r="AZ11" s="7"/>
      <c r="BA11" s="7"/>
      <c r="BB11" s="7"/>
      <c r="BC11" s="8"/>
      <c r="BD11" s="5"/>
      <c r="BE11" s="5"/>
      <c r="BF11" s="8"/>
      <c r="BG11" s="8"/>
      <c r="HU11" s="1" t="str">
        <f t="shared" si="0"/>
        <v>　</v>
      </c>
      <c r="HV11" s="1" t="str">
        <f t="shared" si="1"/>
        <v xml:space="preserve"> </v>
      </c>
      <c r="HW11" s="9" t="e">
        <f>IF(#REF! ="","",#REF!)</f>
        <v>#REF!</v>
      </c>
      <c r="HX11" s="9" t="str">
        <f t="shared" si="2"/>
        <v/>
      </c>
    </row>
    <row r="12" spans="2:232" ht="33" customHeight="1" thickBot="1">
      <c r="B12" s="271" t="s">
        <v>9</v>
      </c>
      <c r="C12" s="585"/>
      <c r="D12" s="585"/>
      <c r="E12" s="585"/>
      <c r="F12" s="585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7"/>
      <c r="W12" s="588" t="s">
        <v>27</v>
      </c>
      <c r="X12" s="589"/>
      <c r="Y12" s="589"/>
      <c r="Z12" s="590"/>
      <c r="AA12" s="591"/>
      <c r="AB12" s="585"/>
      <c r="AC12" s="585"/>
      <c r="AD12" s="585"/>
      <c r="AE12" s="585"/>
      <c r="AF12" s="585"/>
      <c r="AG12" s="585"/>
      <c r="AH12" s="585"/>
      <c r="AI12" s="592"/>
      <c r="AK12" s="286">
        <v>5</v>
      </c>
      <c r="AL12" s="296"/>
      <c r="AM12" s="287"/>
      <c r="AN12" s="288"/>
      <c r="AO12" s="289"/>
      <c r="AP12" s="300"/>
      <c r="AQ12" s="301"/>
      <c r="AR12" s="292">
        <f t="shared" si="3"/>
        <v>121</v>
      </c>
      <c r="AS12" s="293"/>
      <c r="AT12" s="294" t="s">
        <v>82</v>
      </c>
      <c r="AU12" s="295"/>
      <c r="AV12" s="296"/>
      <c r="AW12" s="297"/>
      <c r="AX12" s="299"/>
      <c r="AZ12" s="7"/>
      <c r="BA12" s="7"/>
      <c r="BB12" s="7"/>
      <c r="BC12" s="8"/>
      <c r="BD12" s="5"/>
      <c r="BE12" s="5"/>
      <c r="BF12" s="8"/>
      <c r="BG12" s="8"/>
      <c r="HU12" s="1" t="str">
        <f t="shared" si="0"/>
        <v>　</v>
      </c>
      <c r="HV12" s="1" t="str">
        <f t="shared" si="1"/>
        <v xml:space="preserve"> </v>
      </c>
      <c r="HW12" s="9" t="e">
        <f>IF(#REF! ="","",#REF!)</f>
        <v>#REF!</v>
      </c>
      <c r="HX12" s="9" t="str">
        <f t="shared" si="2"/>
        <v/>
      </c>
    </row>
    <row r="13" spans="2:232" ht="33" customHeight="1" thickBot="1">
      <c r="B13" s="593" t="s">
        <v>10</v>
      </c>
      <c r="C13" s="594"/>
      <c r="D13" s="594"/>
      <c r="E13" s="594"/>
      <c r="F13" s="594"/>
      <c r="G13" s="595"/>
      <c r="H13" s="602"/>
      <c r="I13" s="603"/>
      <c r="J13" s="604" t="s">
        <v>40</v>
      </c>
      <c r="K13" s="607" t="s">
        <v>11</v>
      </c>
      <c r="L13" s="608"/>
      <c r="M13" s="608"/>
      <c r="N13" s="609"/>
      <c r="O13" s="610" t="s">
        <v>12</v>
      </c>
      <c r="P13" s="608"/>
      <c r="Q13" s="608"/>
      <c r="R13" s="609"/>
      <c r="S13" s="611" t="s">
        <v>130</v>
      </c>
      <c r="T13" s="612"/>
      <c r="U13" s="612"/>
      <c r="V13" s="613"/>
      <c r="W13" s="604" t="s">
        <v>41</v>
      </c>
      <c r="X13" s="607" t="s">
        <v>11</v>
      </c>
      <c r="Y13" s="608"/>
      <c r="Z13" s="608"/>
      <c r="AA13" s="609"/>
      <c r="AB13" s="610" t="s">
        <v>12</v>
      </c>
      <c r="AC13" s="608"/>
      <c r="AD13" s="608"/>
      <c r="AE13" s="609"/>
      <c r="AF13" s="611" t="s">
        <v>130</v>
      </c>
      <c r="AG13" s="612"/>
      <c r="AH13" s="612"/>
      <c r="AI13" s="614"/>
      <c r="AK13" s="286">
        <v>6</v>
      </c>
      <c r="AL13" s="296"/>
      <c r="AM13" s="287"/>
      <c r="AN13" s="288"/>
      <c r="AO13" s="289"/>
      <c r="AP13" s="300"/>
      <c r="AQ13" s="301"/>
      <c r="AR13" s="292">
        <f t="shared" si="3"/>
        <v>121</v>
      </c>
      <c r="AS13" s="293"/>
      <c r="AT13" s="294" t="s">
        <v>82</v>
      </c>
      <c r="AU13" s="295"/>
      <c r="AV13" s="296"/>
      <c r="AW13" s="302"/>
      <c r="AX13" s="303"/>
      <c r="AZ13" s="7"/>
      <c r="BA13" s="7"/>
      <c r="BB13" s="7"/>
      <c r="BC13" s="8"/>
      <c r="BD13" s="5"/>
      <c r="BE13" s="5"/>
      <c r="BF13" s="8"/>
      <c r="BG13" s="8"/>
      <c r="HT13" s="5"/>
      <c r="HU13" s="1" t="str">
        <f t="shared" si="0"/>
        <v>　</v>
      </c>
      <c r="HV13" s="1" t="str">
        <f t="shared" si="1"/>
        <v xml:space="preserve"> </v>
      </c>
      <c r="HW13" s="9" t="e">
        <f>IF(#REF! ="","",#REF!)</f>
        <v>#REF!</v>
      </c>
      <c r="HX13" s="9" t="str">
        <f t="shared" si="2"/>
        <v/>
      </c>
    </row>
    <row r="14" spans="2:232" ht="33" customHeight="1" thickTop="1">
      <c r="B14" s="596"/>
      <c r="C14" s="597"/>
      <c r="D14" s="597"/>
      <c r="E14" s="597"/>
      <c r="F14" s="597"/>
      <c r="G14" s="598"/>
      <c r="H14" s="615" t="s">
        <v>38</v>
      </c>
      <c r="I14" s="616"/>
      <c r="J14" s="605"/>
      <c r="K14" s="617"/>
      <c r="L14" s="618"/>
      <c r="M14" s="618"/>
      <c r="N14" s="619"/>
      <c r="O14" s="620"/>
      <c r="P14" s="618"/>
      <c r="Q14" s="618"/>
      <c r="R14" s="619"/>
      <c r="S14" s="620"/>
      <c r="T14" s="618"/>
      <c r="U14" s="618"/>
      <c r="V14" s="621"/>
      <c r="W14" s="605"/>
      <c r="X14" s="617"/>
      <c r="Y14" s="618"/>
      <c r="Z14" s="618"/>
      <c r="AA14" s="619"/>
      <c r="AB14" s="620"/>
      <c r="AC14" s="618"/>
      <c r="AD14" s="618"/>
      <c r="AE14" s="619"/>
      <c r="AF14" s="620"/>
      <c r="AG14" s="618"/>
      <c r="AH14" s="618"/>
      <c r="AI14" s="622"/>
      <c r="AK14" s="286">
        <v>7</v>
      </c>
      <c r="AL14" s="296"/>
      <c r="AM14" s="287"/>
      <c r="AN14" s="288"/>
      <c r="AO14" s="289"/>
      <c r="AP14" s="300"/>
      <c r="AQ14" s="301"/>
      <c r="AR14" s="292">
        <f t="shared" si="3"/>
        <v>121</v>
      </c>
      <c r="AS14" s="293"/>
      <c r="AT14" s="294" t="s">
        <v>82</v>
      </c>
      <c r="AU14" s="295"/>
      <c r="AV14" s="296"/>
      <c r="AW14" s="302"/>
      <c r="AX14" s="303"/>
      <c r="AZ14" s="7"/>
      <c r="BA14" s="7"/>
      <c r="BB14" s="7"/>
      <c r="BC14" s="8"/>
      <c r="BD14" s="5"/>
      <c r="BE14" s="5"/>
      <c r="BF14" s="8"/>
      <c r="BG14" s="8"/>
      <c r="HU14" s="1" t="str">
        <f t="shared" si="0"/>
        <v>　</v>
      </c>
      <c r="HV14" s="1" t="str">
        <f t="shared" si="1"/>
        <v xml:space="preserve"> </v>
      </c>
      <c r="HW14" s="9" t="e">
        <f>IF(#REF! ="","",#REF!)</f>
        <v>#REF!</v>
      </c>
      <c r="HX14" s="9" t="str">
        <f t="shared" si="2"/>
        <v/>
      </c>
    </row>
    <row r="15" spans="2:232" ht="33" customHeight="1" thickBot="1">
      <c r="B15" s="599"/>
      <c r="C15" s="600"/>
      <c r="D15" s="600"/>
      <c r="E15" s="600"/>
      <c r="F15" s="600"/>
      <c r="G15" s="601"/>
      <c r="H15" s="623" t="s">
        <v>39</v>
      </c>
      <c r="I15" s="624"/>
      <c r="J15" s="606"/>
      <c r="K15" s="582"/>
      <c r="L15" s="580"/>
      <c r="M15" s="580"/>
      <c r="N15" s="583"/>
      <c r="O15" s="579"/>
      <c r="P15" s="580"/>
      <c r="Q15" s="580"/>
      <c r="R15" s="583"/>
      <c r="S15" s="579"/>
      <c r="T15" s="580"/>
      <c r="U15" s="580"/>
      <c r="V15" s="581"/>
      <c r="W15" s="606"/>
      <c r="X15" s="582"/>
      <c r="Y15" s="580"/>
      <c r="Z15" s="580"/>
      <c r="AA15" s="583"/>
      <c r="AB15" s="579"/>
      <c r="AC15" s="580"/>
      <c r="AD15" s="580"/>
      <c r="AE15" s="583"/>
      <c r="AF15" s="579"/>
      <c r="AG15" s="580"/>
      <c r="AH15" s="580"/>
      <c r="AI15" s="584"/>
      <c r="AK15" s="286">
        <v>8</v>
      </c>
      <c r="AL15" s="296"/>
      <c r="AM15" s="287"/>
      <c r="AN15" s="288"/>
      <c r="AO15" s="289"/>
      <c r="AP15" s="300"/>
      <c r="AQ15" s="301"/>
      <c r="AR15" s="292">
        <f t="shared" si="3"/>
        <v>121</v>
      </c>
      <c r="AS15" s="293"/>
      <c r="AT15" s="294" t="s">
        <v>82</v>
      </c>
      <c r="AU15" s="295"/>
      <c r="AV15" s="296"/>
      <c r="AW15" s="302"/>
      <c r="AX15" s="303"/>
      <c r="AZ15" s="7"/>
      <c r="BA15" s="7"/>
      <c r="BB15" s="7"/>
      <c r="BC15" s="8"/>
      <c r="BD15" s="5"/>
      <c r="BE15" s="5"/>
      <c r="BF15" s="8"/>
      <c r="BG15" s="8"/>
      <c r="HU15" s="1" t="str">
        <f t="shared" si="0"/>
        <v>　</v>
      </c>
      <c r="HV15" s="1" t="str">
        <f t="shared" si="1"/>
        <v xml:space="preserve"> </v>
      </c>
      <c r="HW15" s="9" t="e">
        <f>IF(#REF! ="","",#REF!)</f>
        <v>#REF!</v>
      </c>
      <c r="HX15" s="9" t="str">
        <f t="shared" si="2"/>
        <v/>
      </c>
    </row>
    <row r="16" spans="2:232" ht="33" customHeight="1" thickBot="1">
      <c r="B16" s="465" t="s">
        <v>160</v>
      </c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6"/>
      <c r="R16" s="466"/>
      <c r="S16" s="466"/>
      <c r="T16" s="466"/>
      <c r="U16" s="466"/>
      <c r="V16" s="466"/>
      <c r="W16" s="466"/>
      <c r="X16" s="466"/>
      <c r="Y16" s="466"/>
      <c r="Z16" s="466"/>
      <c r="AA16" s="466"/>
      <c r="AB16" s="466"/>
      <c r="AC16" s="466"/>
      <c r="AD16" s="466"/>
      <c r="AE16" s="466"/>
      <c r="AF16" s="466"/>
      <c r="AG16" s="466"/>
      <c r="AH16" s="466"/>
      <c r="AI16" s="467"/>
      <c r="AK16" s="286">
        <v>9</v>
      </c>
      <c r="AL16" s="296"/>
      <c r="AM16" s="287"/>
      <c r="AN16" s="288"/>
      <c r="AO16" s="289"/>
      <c r="AP16" s="300"/>
      <c r="AQ16" s="301"/>
      <c r="AR16" s="292">
        <f t="shared" si="3"/>
        <v>121</v>
      </c>
      <c r="AS16" s="293"/>
      <c r="AT16" s="294" t="s">
        <v>82</v>
      </c>
      <c r="AU16" s="295"/>
      <c r="AV16" s="296"/>
      <c r="AW16" s="302"/>
      <c r="AX16" s="303"/>
      <c r="AZ16" s="7"/>
      <c r="BA16" s="7"/>
      <c r="BB16" s="7"/>
      <c r="BC16" s="8"/>
      <c r="BD16" s="5"/>
      <c r="BE16" s="5"/>
      <c r="BF16" s="8"/>
      <c r="BG16" s="8"/>
      <c r="HU16" s="1" t="str">
        <f t="shared" si="0"/>
        <v>　</v>
      </c>
      <c r="HV16" s="1" t="str">
        <f t="shared" si="1"/>
        <v xml:space="preserve"> </v>
      </c>
      <c r="HW16" s="9" t="e">
        <f>IF(#REF! ="","",#REF!)</f>
        <v>#REF!</v>
      </c>
      <c r="HX16" s="9" t="str">
        <f t="shared" si="2"/>
        <v/>
      </c>
    </row>
    <row r="17" spans="2:232" ht="33" customHeight="1" thickBot="1">
      <c r="B17" s="555" t="s">
        <v>157</v>
      </c>
      <c r="C17" s="527"/>
      <c r="D17" s="527"/>
      <c r="E17" s="528"/>
      <c r="F17" s="526" t="s">
        <v>36</v>
      </c>
      <c r="G17" s="527"/>
      <c r="H17" s="527"/>
      <c r="I17" s="527"/>
      <c r="J17" s="527"/>
      <c r="K17" s="528"/>
      <c r="L17" s="526" t="s">
        <v>77</v>
      </c>
      <c r="M17" s="527"/>
      <c r="N17" s="527"/>
      <c r="O17" s="527"/>
      <c r="P17" s="527"/>
      <c r="Q17" s="528"/>
      <c r="R17" s="529" t="s">
        <v>78</v>
      </c>
      <c r="S17" s="530"/>
      <c r="T17" s="530"/>
      <c r="U17" s="531"/>
      <c r="V17" s="518" t="s">
        <v>37</v>
      </c>
      <c r="W17" s="519"/>
      <c r="X17" s="519"/>
      <c r="Y17" s="519"/>
      <c r="Z17" s="519"/>
      <c r="AA17" s="520"/>
      <c r="AB17" s="404" t="s">
        <v>79</v>
      </c>
      <c r="AC17" s="405"/>
      <c r="AD17" s="405"/>
      <c r="AE17" s="405"/>
      <c r="AF17" s="405"/>
      <c r="AG17" s="405"/>
      <c r="AH17" s="405"/>
      <c r="AI17" s="406"/>
      <c r="AK17" s="286">
        <v>10</v>
      </c>
      <c r="AL17" s="296"/>
      <c r="AM17" s="287"/>
      <c r="AN17" s="288"/>
      <c r="AO17" s="289"/>
      <c r="AP17" s="300"/>
      <c r="AQ17" s="301"/>
      <c r="AR17" s="292">
        <f t="shared" si="3"/>
        <v>121</v>
      </c>
      <c r="AS17" s="293"/>
      <c r="AT17" s="294" t="s">
        <v>82</v>
      </c>
      <c r="AU17" s="295"/>
      <c r="AV17" s="296"/>
      <c r="AW17" s="302"/>
      <c r="AX17" s="303"/>
      <c r="AZ17" s="7"/>
      <c r="BA17" s="7"/>
      <c r="BB17" s="7"/>
      <c r="BC17" s="8"/>
      <c r="BD17" s="5"/>
      <c r="BE17" s="5"/>
      <c r="BF17" s="8"/>
      <c r="BG17" s="8"/>
      <c r="HU17" s="1" t="str">
        <f t="shared" si="0"/>
        <v>　</v>
      </c>
      <c r="HV17" s="1" t="str">
        <f t="shared" si="1"/>
        <v xml:space="preserve"> </v>
      </c>
      <c r="HW17" s="9" t="e">
        <f>IF(#REF! ="","",#REF!)</f>
        <v>#REF!</v>
      </c>
      <c r="HX17" s="9" t="str">
        <f t="shared" si="2"/>
        <v/>
      </c>
    </row>
    <row r="18" spans="2:232" ht="33" customHeight="1" thickTop="1">
      <c r="B18" s="533"/>
      <c r="C18" s="534"/>
      <c r="D18" s="534"/>
      <c r="E18" s="535"/>
      <c r="F18" s="506"/>
      <c r="G18" s="507"/>
      <c r="H18" s="507"/>
      <c r="I18" s="507"/>
      <c r="J18" s="507"/>
      <c r="K18" s="508"/>
      <c r="L18" s="506"/>
      <c r="M18" s="507"/>
      <c r="N18" s="507"/>
      <c r="O18" s="507"/>
      <c r="P18" s="507"/>
      <c r="Q18" s="508"/>
      <c r="R18" s="506"/>
      <c r="S18" s="507"/>
      <c r="T18" s="507"/>
      <c r="U18" s="508"/>
      <c r="V18" s="506"/>
      <c r="W18" s="507"/>
      <c r="X18" s="507"/>
      <c r="Y18" s="507"/>
      <c r="Z18" s="507"/>
      <c r="AA18" s="508"/>
      <c r="AB18" s="525" t="s">
        <v>60</v>
      </c>
      <c r="AC18" s="419"/>
      <c r="AD18" s="419"/>
      <c r="AE18" s="419"/>
      <c r="AF18" s="419"/>
      <c r="AG18" s="419"/>
      <c r="AH18" s="419"/>
      <c r="AI18" s="440"/>
      <c r="AJ18" s="40"/>
      <c r="AK18" s="286">
        <v>11</v>
      </c>
      <c r="AL18" s="296"/>
      <c r="AM18" s="287"/>
      <c r="AN18" s="288"/>
      <c r="AO18" s="289"/>
      <c r="AP18" s="300"/>
      <c r="AQ18" s="301"/>
      <c r="AR18" s="292">
        <f t="shared" si="3"/>
        <v>121</v>
      </c>
      <c r="AS18" s="293"/>
      <c r="AT18" s="294" t="s">
        <v>82</v>
      </c>
      <c r="AU18" s="295"/>
      <c r="AV18" s="296"/>
      <c r="AW18" s="302"/>
      <c r="AX18" s="303"/>
      <c r="AZ18" s="7"/>
      <c r="BA18" s="7"/>
      <c r="BB18" s="7"/>
      <c r="BC18" s="8"/>
      <c r="BD18" s="5"/>
      <c r="BE18" s="5"/>
      <c r="BF18" s="8"/>
      <c r="BG18" s="8"/>
      <c r="HU18" s="1" t="str">
        <f t="shared" si="0"/>
        <v>　</v>
      </c>
      <c r="HV18" s="1" t="str">
        <f t="shared" si="1"/>
        <v xml:space="preserve"> </v>
      </c>
      <c r="HW18" s="9" t="e">
        <f>IF(#REF! ="","",#REF!)</f>
        <v>#REF!</v>
      </c>
      <c r="HX18" s="9" t="str">
        <f t="shared" si="2"/>
        <v/>
      </c>
    </row>
    <row r="19" spans="2:232" ht="33" customHeight="1">
      <c r="B19" s="267" t="s">
        <v>158</v>
      </c>
      <c r="C19" s="536"/>
      <c r="D19" s="536"/>
      <c r="E19" s="268" t="s">
        <v>159</v>
      </c>
      <c r="F19" s="475"/>
      <c r="G19" s="476"/>
      <c r="H19" s="476"/>
      <c r="I19" s="476"/>
      <c r="J19" s="476"/>
      <c r="K19" s="477"/>
      <c r="L19" s="475"/>
      <c r="M19" s="476"/>
      <c r="N19" s="476"/>
      <c r="O19" s="476"/>
      <c r="P19" s="476"/>
      <c r="Q19" s="477"/>
      <c r="R19" s="475"/>
      <c r="S19" s="476"/>
      <c r="T19" s="476"/>
      <c r="U19" s="477"/>
      <c r="V19" s="475"/>
      <c r="W19" s="476"/>
      <c r="X19" s="476"/>
      <c r="Y19" s="476"/>
      <c r="Z19" s="476"/>
      <c r="AA19" s="477"/>
      <c r="AB19" s="395" t="s">
        <v>61</v>
      </c>
      <c r="AC19" s="396"/>
      <c r="AD19" s="396"/>
      <c r="AE19" s="396"/>
      <c r="AF19" s="396"/>
      <c r="AG19" s="396"/>
      <c r="AH19" s="396"/>
      <c r="AI19" s="397"/>
      <c r="AK19" s="286">
        <v>12</v>
      </c>
      <c r="AL19" s="296"/>
      <c r="AM19" s="287"/>
      <c r="AN19" s="288"/>
      <c r="AO19" s="289"/>
      <c r="AP19" s="300"/>
      <c r="AQ19" s="301"/>
      <c r="AR19" s="292">
        <f t="shared" si="3"/>
        <v>121</v>
      </c>
      <c r="AS19" s="293"/>
      <c r="AT19" s="294" t="s">
        <v>82</v>
      </c>
      <c r="AU19" s="295"/>
      <c r="AV19" s="296"/>
      <c r="AW19" s="302"/>
      <c r="AX19" s="303"/>
      <c r="AZ19" s="7"/>
      <c r="BA19" s="7"/>
      <c r="BB19" s="7"/>
      <c r="BC19" s="8"/>
      <c r="BD19" s="5"/>
      <c r="BE19" s="5"/>
      <c r="BF19" s="8"/>
      <c r="BG19" s="8"/>
      <c r="HU19" s="1" t="str">
        <f t="shared" si="0"/>
        <v>　</v>
      </c>
      <c r="HV19" s="1" t="str">
        <f t="shared" si="1"/>
        <v xml:space="preserve"> </v>
      </c>
      <c r="HW19" s="9" t="e">
        <f>IF(#REF! ="","",#REF!)</f>
        <v>#REF!</v>
      </c>
      <c r="HX19" s="9" t="str">
        <f t="shared" si="2"/>
        <v/>
      </c>
    </row>
    <row r="20" spans="2:232" ht="33" customHeight="1">
      <c r="B20" s="572"/>
      <c r="C20" s="573"/>
      <c r="D20" s="573"/>
      <c r="E20" s="574"/>
      <c r="F20" s="559"/>
      <c r="G20" s="560"/>
      <c r="H20" s="560"/>
      <c r="I20" s="560"/>
      <c r="J20" s="560"/>
      <c r="K20" s="561"/>
      <c r="L20" s="559"/>
      <c r="M20" s="560"/>
      <c r="N20" s="560"/>
      <c r="O20" s="560"/>
      <c r="P20" s="560"/>
      <c r="Q20" s="561"/>
      <c r="R20" s="559"/>
      <c r="S20" s="560"/>
      <c r="T20" s="560"/>
      <c r="U20" s="561"/>
      <c r="V20" s="559"/>
      <c r="W20" s="560"/>
      <c r="X20" s="560"/>
      <c r="Y20" s="560"/>
      <c r="Z20" s="560"/>
      <c r="AA20" s="561"/>
      <c r="AB20" s="565" t="s">
        <v>60</v>
      </c>
      <c r="AC20" s="566"/>
      <c r="AD20" s="566"/>
      <c r="AE20" s="566"/>
      <c r="AF20" s="566"/>
      <c r="AG20" s="566"/>
      <c r="AH20" s="566"/>
      <c r="AI20" s="567"/>
      <c r="AK20" s="286">
        <v>13</v>
      </c>
      <c r="AL20" s="296"/>
      <c r="AM20" s="287"/>
      <c r="AN20" s="288"/>
      <c r="AO20" s="289"/>
      <c r="AP20" s="300"/>
      <c r="AQ20" s="301"/>
      <c r="AR20" s="292">
        <f t="shared" si="3"/>
        <v>121</v>
      </c>
      <c r="AS20" s="293"/>
      <c r="AT20" s="294" t="s">
        <v>82</v>
      </c>
      <c r="AU20" s="295"/>
      <c r="AV20" s="296"/>
      <c r="AW20" s="302"/>
      <c r="AX20" s="303"/>
      <c r="AZ20" s="7"/>
      <c r="BA20" s="7"/>
      <c r="BB20" s="7"/>
      <c r="BC20" s="8"/>
      <c r="BD20" s="5"/>
      <c r="BE20" s="5"/>
      <c r="BF20" s="8"/>
      <c r="BG20" s="8"/>
      <c r="HU20" s="1" t="str">
        <f t="shared" si="0"/>
        <v>　</v>
      </c>
      <c r="HV20" s="1" t="str">
        <f t="shared" si="1"/>
        <v xml:space="preserve"> </v>
      </c>
      <c r="HW20" s="9" t="e">
        <f>IF(#REF! ="","",#REF!)</f>
        <v>#REF!</v>
      </c>
      <c r="HX20" s="9" t="str">
        <f t="shared" si="2"/>
        <v/>
      </c>
    </row>
    <row r="21" spans="2:232" ht="33" customHeight="1">
      <c r="B21" s="272" t="s">
        <v>158</v>
      </c>
      <c r="C21" s="578"/>
      <c r="D21" s="578"/>
      <c r="E21" s="273" t="s">
        <v>159</v>
      </c>
      <c r="F21" s="575"/>
      <c r="G21" s="576"/>
      <c r="H21" s="576"/>
      <c r="I21" s="576"/>
      <c r="J21" s="576"/>
      <c r="K21" s="577"/>
      <c r="L21" s="575"/>
      <c r="M21" s="576"/>
      <c r="N21" s="576"/>
      <c r="O21" s="576"/>
      <c r="P21" s="576"/>
      <c r="Q21" s="577"/>
      <c r="R21" s="575"/>
      <c r="S21" s="576"/>
      <c r="T21" s="576"/>
      <c r="U21" s="577"/>
      <c r="V21" s="575"/>
      <c r="W21" s="576"/>
      <c r="X21" s="576"/>
      <c r="Y21" s="576"/>
      <c r="Z21" s="576"/>
      <c r="AA21" s="577"/>
      <c r="AB21" s="565" t="s">
        <v>61</v>
      </c>
      <c r="AC21" s="566"/>
      <c r="AD21" s="566"/>
      <c r="AE21" s="566"/>
      <c r="AF21" s="566"/>
      <c r="AG21" s="566"/>
      <c r="AH21" s="566"/>
      <c r="AI21" s="567"/>
      <c r="AK21" s="286">
        <v>14</v>
      </c>
      <c r="AL21" s="296"/>
      <c r="AM21" s="287"/>
      <c r="AN21" s="288"/>
      <c r="AO21" s="289"/>
      <c r="AP21" s="300"/>
      <c r="AQ21" s="301"/>
      <c r="AR21" s="292">
        <f t="shared" si="3"/>
        <v>121</v>
      </c>
      <c r="AS21" s="293"/>
      <c r="AT21" s="294" t="s">
        <v>82</v>
      </c>
      <c r="AU21" s="295"/>
      <c r="AV21" s="296"/>
      <c r="AW21" s="302"/>
      <c r="AX21" s="303"/>
      <c r="AZ21" s="7"/>
      <c r="BA21" s="7"/>
      <c r="BB21" s="7"/>
      <c r="BC21" s="8"/>
      <c r="BD21" s="5"/>
      <c r="BE21" s="5"/>
      <c r="BF21" s="8"/>
      <c r="BG21" s="8"/>
      <c r="HW21" s="9"/>
      <c r="HX21" s="9"/>
    </row>
    <row r="22" spans="2:232" ht="33" customHeight="1">
      <c r="B22" s="572"/>
      <c r="C22" s="573"/>
      <c r="D22" s="573"/>
      <c r="E22" s="574"/>
      <c r="F22" s="559"/>
      <c r="G22" s="560"/>
      <c r="H22" s="560"/>
      <c r="I22" s="560"/>
      <c r="J22" s="560"/>
      <c r="K22" s="561"/>
      <c r="L22" s="559"/>
      <c r="M22" s="560"/>
      <c r="N22" s="560"/>
      <c r="O22" s="560"/>
      <c r="P22" s="560"/>
      <c r="Q22" s="561"/>
      <c r="R22" s="559"/>
      <c r="S22" s="560"/>
      <c r="T22" s="560"/>
      <c r="U22" s="561"/>
      <c r="V22" s="559"/>
      <c r="W22" s="560"/>
      <c r="X22" s="560"/>
      <c r="Y22" s="560"/>
      <c r="Z22" s="560"/>
      <c r="AA22" s="561"/>
      <c r="AB22" s="565" t="s">
        <v>60</v>
      </c>
      <c r="AC22" s="566"/>
      <c r="AD22" s="566"/>
      <c r="AE22" s="566"/>
      <c r="AF22" s="566"/>
      <c r="AG22" s="566"/>
      <c r="AH22" s="566"/>
      <c r="AI22" s="567"/>
      <c r="AK22" s="286">
        <v>15</v>
      </c>
      <c r="AL22" s="296"/>
      <c r="AM22" s="296"/>
      <c r="AN22" s="288"/>
      <c r="AO22" s="289"/>
      <c r="AP22" s="300"/>
      <c r="AQ22" s="301"/>
      <c r="AR22" s="292">
        <f t="shared" si="3"/>
        <v>121</v>
      </c>
      <c r="AS22" s="293"/>
      <c r="AT22" s="294" t="s">
        <v>82</v>
      </c>
      <c r="AU22" s="295"/>
      <c r="AV22" s="296"/>
      <c r="AW22" s="302"/>
      <c r="AX22" s="303"/>
      <c r="AZ22" s="7"/>
      <c r="BA22" s="7"/>
      <c r="BB22" s="7"/>
      <c r="BC22" s="8"/>
      <c r="BD22" s="5"/>
      <c r="BE22" s="5"/>
      <c r="BF22" s="8"/>
      <c r="BG22" s="8"/>
      <c r="HW22" s="9"/>
      <c r="HX22" s="9"/>
    </row>
    <row r="23" spans="2:232" ht="33" customHeight="1">
      <c r="B23" s="272" t="s">
        <v>158</v>
      </c>
      <c r="C23" s="578"/>
      <c r="D23" s="578"/>
      <c r="E23" s="273" t="s">
        <v>159</v>
      </c>
      <c r="F23" s="575"/>
      <c r="G23" s="576"/>
      <c r="H23" s="576"/>
      <c r="I23" s="576"/>
      <c r="J23" s="576"/>
      <c r="K23" s="577"/>
      <c r="L23" s="575"/>
      <c r="M23" s="576"/>
      <c r="N23" s="576"/>
      <c r="O23" s="576"/>
      <c r="P23" s="576"/>
      <c r="Q23" s="577"/>
      <c r="R23" s="575"/>
      <c r="S23" s="576"/>
      <c r="T23" s="576"/>
      <c r="U23" s="577"/>
      <c r="V23" s="575"/>
      <c r="W23" s="576"/>
      <c r="X23" s="576"/>
      <c r="Y23" s="576"/>
      <c r="Z23" s="576"/>
      <c r="AA23" s="577"/>
      <c r="AB23" s="565" t="s">
        <v>61</v>
      </c>
      <c r="AC23" s="566"/>
      <c r="AD23" s="566"/>
      <c r="AE23" s="566"/>
      <c r="AF23" s="566"/>
      <c r="AG23" s="566"/>
      <c r="AH23" s="566"/>
      <c r="AI23" s="567"/>
      <c r="AK23" s="286">
        <v>16</v>
      </c>
      <c r="AL23" s="304"/>
      <c r="AM23" s="305"/>
      <c r="AN23" s="288"/>
      <c r="AO23" s="289"/>
      <c r="AP23" s="300"/>
      <c r="AQ23" s="301"/>
      <c r="AR23" s="292">
        <f t="shared" si="3"/>
        <v>121</v>
      </c>
      <c r="AS23" s="293"/>
      <c r="AT23" s="306" t="s">
        <v>82</v>
      </c>
      <c r="AU23" s="295"/>
      <c r="AV23" s="296"/>
      <c r="AW23" s="302"/>
      <c r="AX23" s="303"/>
      <c r="AZ23" s="7"/>
      <c r="BA23" s="7"/>
      <c r="BB23" s="7"/>
      <c r="BC23" s="8"/>
      <c r="BD23" s="5"/>
      <c r="BE23" s="5"/>
      <c r="BF23" s="8"/>
      <c r="BG23" s="8"/>
      <c r="HW23" s="9"/>
      <c r="HX23" s="9"/>
    </row>
    <row r="24" spans="2:232" ht="33" customHeight="1">
      <c r="B24" s="572"/>
      <c r="C24" s="573"/>
      <c r="D24" s="573"/>
      <c r="E24" s="574"/>
      <c r="F24" s="559"/>
      <c r="G24" s="560"/>
      <c r="H24" s="560"/>
      <c r="I24" s="560"/>
      <c r="J24" s="560"/>
      <c r="K24" s="561"/>
      <c r="L24" s="559"/>
      <c r="M24" s="560"/>
      <c r="N24" s="560"/>
      <c r="O24" s="560"/>
      <c r="P24" s="560"/>
      <c r="Q24" s="561"/>
      <c r="R24" s="559"/>
      <c r="S24" s="560"/>
      <c r="T24" s="560"/>
      <c r="U24" s="561"/>
      <c r="V24" s="559"/>
      <c r="W24" s="560"/>
      <c r="X24" s="560"/>
      <c r="Y24" s="560"/>
      <c r="Z24" s="560"/>
      <c r="AA24" s="561"/>
      <c r="AB24" s="565" t="s">
        <v>60</v>
      </c>
      <c r="AC24" s="566"/>
      <c r="AD24" s="566"/>
      <c r="AE24" s="566"/>
      <c r="AF24" s="566"/>
      <c r="AG24" s="566"/>
      <c r="AH24" s="566"/>
      <c r="AI24" s="567"/>
      <c r="AK24" s="286">
        <v>17</v>
      </c>
      <c r="AL24" s="296"/>
      <c r="AM24" s="287"/>
      <c r="AN24" s="288"/>
      <c r="AO24" s="289"/>
      <c r="AP24" s="300"/>
      <c r="AQ24" s="301"/>
      <c r="AR24" s="292">
        <f t="shared" si="3"/>
        <v>121</v>
      </c>
      <c r="AS24" s="293"/>
      <c r="AT24" s="294" t="s">
        <v>82</v>
      </c>
      <c r="AU24" s="295"/>
      <c r="AV24" s="296"/>
      <c r="AW24" s="302"/>
      <c r="AX24" s="303"/>
      <c r="AZ24" s="7"/>
      <c r="BA24" s="7"/>
      <c r="BB24" s="7"/>
      <c r="BC24" s="8"/>
      <c r="BD24" s="5"/>
      <c r="BE24" s="5"/>
      <c r="BF24" s="8"/>
      <c r="BG24" s="8"/>
      <c r="HW24" s="9"/>
      <c r="HX24" s="9"/>
    </row>
    <row r="25" spans="2:232" ht="33" customHeight="1">
      <c r="B25" s="272" t="s">
        <v>158</v>
      </c>
      <c r="C25" s="578"/>
      <c r="D25" s="578"/>
      <c r="E25" s="273" t="s">
        <v>159</v>
      </c>
      <c r="F25" s="575"/>
      <c r="G25" s="576"/>
      <c r="H25" s="576"/>
      <c r="I25" s="576"/>
      <c r="J25" s="576"/>
      <c r="K25" s="577"/>
      <c r="L25" s="575"/>
      <c r="M25" s="576"/>
      <c r="N25" s="576"/>
      <c r="O25" s="576"/>
      <c r="P25" s="576"/>
      <c r="Q25" s="577"/>
      <c r="R25" s="575"/>
      <c r="S25" s="576"/>
      <c r="T25" s="576"/>
      <c r="U25" s="577"/>
      <c r="V25" s="575"/>
      <c r="W25" s="576"/>
      <c r="X25" s="576"/>
      <c r="Y25" s="576"/>
      <c r="Z25" s="576"/>
      <c r="AA25" s="577"/>
      <c r="AB25" s="565" t="s">
        <v>61</v>
      </c>
      <c r="AC25" s="566"/>
      <c r="AD25" s="566"/>
      <c r="AE25" s="566"/>
      <c r="AF25" s="566"/>
      <c r="AG25" s="566"/>
      <c r="AH25" s="566"/>
      <c r="AI25" s="567"/>
      <c r="AK25" s="286">
        <v>18</v>
      </c>
      <c r="AL25" s="296"/>
      <c r="AM25" s="287"/>
      <c r="AN25" s="288"/>
      <c r="AO25" s="289"/>
      <c r="AP25" s="300"/>
      <c r="AQ25" s="301"/>
      <c r="AR25" s="292">
        <f t="shared" si="3"/>
        <v>121</v>
      </c>
      <c r="AS25" s="293"/>
      <c r="AT25" s="294" t="s">
        <v>82</v>
      </c>
      <c r="AU25" s="295"/>
      <c r="AV25" s="296"/>
      <c r="AW25" s="302"/>
      <c r="AX25" s="303"/>
      <c r="HW25" s="9"/>
      <c r="HX25" s="9"/>
    </row>
    <row r="26" spans="2:232" ht="33" customHeight="1">
      <c r="B26" s="556"/>
      <c r="C26" s="557"/>
      <c r="D26" s="557"/>
      <c r="E26" s="558"/>
      <c r="F26" s="559"/>
      <c r="G26" s="560"/>
      <c r="H26" s="560"/>
      <c r="I26" s="560"/>
      <c r="J26" s="560"/>
      <c r="K26" s="561"/>
      <c r="L26" s="559"/>
      <c r="M26" s="560"/>
      <c r="N26" s="560"/>
      <c r="O26" s="560"/>
      <c r="P26" s="560"/>
      <c r="Q26" s="561"/>
      <c r="R26" s="559"/>
      <c r="S26" s="560"/>
      <c r="T26" s="560"/>
      <c r="U26" s="561"/>
      <c r="V26" s="559"/>
      <c r="W26" s="560"/>
      <c r="X26" s="560"/>
      <c r="Y26" s="560"/>
      <c r="Z26" s="560"/>
      <c r="AA26" s="561"/>
      <c r="AB26" s="565" t="s">
        <v>60</v>
      </c>
      <c r="AC26" s="566"/>
      <c r="AD26" s="566"/>
      <c r="AE26" s="566"/>
      <c r="AF26" s="566"/>
      <c r="AG26" s="566"/>
      <c r="AH26" s="566"/>
      <c r="AI26" s="567"/>
      <c r="AK26" s="286">
        <v>19</v>
      </c>
      <c r="AL26" s="296"/>
      <c r="AM26" s="287"/>
      <c r="AN26" s="288"/>
      <c r="AO26" s="289"/>
      <c r="AP26" s="300"/>
      <c r="AQ26" s="301"/>
      <c r="AR26" s="292">
        <f t="shared" si="3"/>
        <v>121</v>
      </c>
      <c r="AS26" s="293"/>
      <c r="AT26" s="294" t="s">
        <v>82</v>
      </c>
      <c r="AU26" s="295"/>
      <c r="AV26" s="296"/>
      <c r="AW26" s="302"/>
      <c r="AX26" s="303"/>
      <c r="HW26" s="9"/>
      <c r="HX26" s="9"/>
    </row>
    <row r="27" spans="2:232" ht="33" customHeight="1" thickBot="1">
      <c r="B27" s="274" t="s">
        <v>158</v>
      </c>
      <c r="C27" s="568"/>
      <c r="D27" s="568"/>
      <c r="E27" s="275" t="s">
        <v>159</v>
      </c>
      <c r="F27" s="562"/>
      <c r="G27" s="563"/>
      <c r="H27" s="563"/>
      <c r="I27" s="563"/>
      <c r="J27" s="563"/>
      <c r="K27" s="564"/>
      <c r="L27" s="562"/>
      <c r="M27" s="563"/>
      <c r="N27" s="563"/>
      <c r="O27" s="563"/>
      <c r="P27" s="563"/>
      <c r="Q27" s="564"/>
      <c r="R27" s="562"/>
      <c r="S27" s="563"/>
      <c r="T27" s="563"/>
      <c r="U27" s="564"/>
      <c r="V27" s="562"/>
      <c r="W27" s="563"/>
      <c r="X27" s="563"/>
      <c r="Y27" s="563"/>
      <c r="Z27" s="563"/>
      <c r="AA27" s="564"/>
      <c r="AB27" s="569" t="s">
        <v>61</v>
      </c>
      <c r="AC27" s="570"/>
      <c r="AD27" s="570"/>
      <c r="AE27" s="570"/>
      <c r="AF27" s="570"/>
      <c r="AG27" s="570"/>
      <c r="AH27" s="570"/>
      <c r="AI27" s="571"/>
      <c r="AK27" s="307">
        <v>20</v>
      </c>
      <c r="AL27" s="308"/>
      <c r="AM27" s="308"/>
      <c r="AN27" s="309"/>
      <c r="AO27" s="310"/>
      <c r="AP27" s="311"/>
      <c r="AQ27" s="312"/>
      <c r="AR27" s="313">
        <f>DATEDIF(AQ27,$AP$35,"Y")</f>
        <v>121</v>
      </c>
      <c r="AS27" s="314"/>
      <c r="AT27" s="315" t="s">
        <v>82</v>
      </c>
      <c r="AU27" s="316"/>
      <c r="AV27" s="308"/>
      <c r="AW27" s="317"/>
      <c r="AX27" s="318"/>
      <c r="HW27" s="9"/>
      <c r="HX27" s="9"/>
    </row>
    <row r="28" spans="2:232" ht="5.25" customHeight="1" thickBot="1">
      <c r="B28" s="41"/>
      <c r="C28" s="41"/>
      <c r="D28" s="41"/>
      <c r="E28" s="41"/>
      <c r="F28" s="41"/>
      <c r="G28" s="11"/>
      <c r="H28" s="10"/>
      <c r="I28" s="10"/>
      <c r="J28" s="10"/>
      <c r="K28" s="10"/>
      <c r="L28" s="10"/>
      <c r="M28" s="1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0"/>
      <c r="AC28" s="10"/>
      <c r="AD28" s="10"/>
      <c r="AE28" s="10"/>
      <c r="AF28" s="10"/>
      <c r="AG28" s="10"/>
      <c r="AH28" s="10"/>
      <c r="AI28" s="10"/>
      <c r="AK28" s="97"/>
      <c r="AL28" s="11"/>
      <c r="AM28" s="11"/>
      <c r="AN28" s="65"/>
      <c r="AO28" s="11"/>
      <c r="AP28" s="11"/>
      <c r="AQ28" s="11"/>
      <c r="AR28" s="6"/>
      <c r="AS28" s="11"/>
      <c r="AT28" s="11"/>
      <c r="AU28" s="11"/>
      <c r="AV28" s="11"/>
      <c r="AW28" s="11"/>
      <c r="AX28" s="78"/>
      <c r="HW28" s="9"/>
      <c r="HX28" s="9"/>
    </row>
    <row r="29" spans="2:232" ht="26.25" customHeight="1" thickBot="1">
      <c r="B29" s="491" t="s">
        <v>43</v>
      </c>
      <c r="C29" s="492"/>
      <c r="D29" s="500" t="s">
        <v>45</v>
      </c>
      <c r="E29" s="501"/>
      <c r="F29" s="501"/>
      <c r="G29" s="502"/>
      <c r="H29" s="483" t="s">
        <v>46</v>
      </c>
      <c r="I29" s="483"/>
      <c r="J29" s="483"/>
      <c r="K29" s="483"/>
      <c r="L29" s="483"/>
      <c r="M29" s="483"/>
      <c r="N29" s="485"/>
      <c r="O29" s="483" t="s">
        <v>5</v>
      </c>
      <c r="P29" s="483"/>
      <c r="Q29" s="483"/>
      <c r="R29" s="483"/>
      <c r="S29" s="483"/>
      <c r="T29" s="483"/>
      <c r="U29" s="484"/>
      <c r="V29" s="482" t="s">
        <v>16</v>
      </c>
      <c r="W29" s="483"/>
      <c r="X29" s="483"/>
      <c r="Y29" s="484"/>
      <c r="Z29" s="482" t="s">
        <v>19</v>
      </c>
      <c r="AA29" s="483"/>
      <c r="AB29" s="483"/>
      <c r="AC29" s="483"/>
      <c r="AD29" s="483"/>
      <c r="AE29" s="483"/>
      <c r="AF29" s="485"/>
      <c r="AG29" s="486" t="s">
        <v>17</v>
      </c>
      <c r="AH29" s="483"/>
      <c r="AI29" s="483"/>
      <c r="AJ29" s="483"/>
      <c r="AK29" s="483"/>
      <c r="AL29" s="487"/>
      <c r="AM29" s="25"/>
      <c r="AN29" s="66"/>
      <c r="AY29" s="3"/>
      <c r="AZ29" s="3"/>
      <c r="BA29" s="3"/>
      <c r="BB29" s="3"/>
      <c r="BC29" s="3"/>
      <c r="BD29" s="13"/>
      <c r="HV29" s="9"/>
      <c r="HW29" s="9"/>
    </row>
    <row r="30" spans="2:232" ht="25.5" customHeight="1" thickTop="1">
      <c r="B30" s="493"/>
      <c r="C30" s="494"/>
      <c r="D30" s="511"/>
      <c r="E30" s="512"/>
      <c r="F30" s="512"/>
      <c r="G30" s="513"/>
      <c r="H30" s="447"/>
      <c r="I30" s="448"/>
      <c r="J30" s="448"/>
      <c r="K30" s="448"/>
      <c r="L30" s="448"/>
      <c r="M30" s="448"/>
      <c r="N30" s="449"/>
      <c r="O30" s="456"/>
      <c r="P30" s="456"/>
      <c r="Q30" s="456"/>
      <c r="R30" s="456"/>
      <c r="S30" s="456"/>
      <c r="T30" s="456"/>
      <c r="U30" s="514"/>
      <c r="V30" s="414"/>
      <c r="W30" s="415"/>
      <c r="X30" s="415"/>
      <c r="Y30" s="261" t="s">
        <v>18</v>
      </c>
      <c r="Z30" s="459"/>
      <c r="AA30" s="460"/>
      <c r="AB30" s="460"/>
      <c r="AC30" s="460"/>
      <c r="AD30" s="460"/>
      <c r="AE30" s="460"/>
      <c r="AF30" s="461"/>
      <c r="AG30" s="455"/>
      <c r="AH30" s="456"/>
      <c r="AI30" s="456"/>
      <c r="AJ30" s="456"/>
      <c r="AK30" s="456"/>
      <c r="AL30" s="457"/>
      <c r="AM30" s="26"/>
      <c r="AN30" s="66"/>
      <c r="AO30" s="490" t="s">
        <v>55</v>
      </c>
      <c r="AP30" s="490"/>
      <c r="AQ30" s="490"/>
      <c r="AR30" s="490"/>
      <c r="AS30" s="490"/>
      <c r="AT30" s="110"/>
      <c r="AU30" s="92"/>
      <c r="AV30" s="23"/>
      <c r="AW30" s="23"/>
      <c r="AX30" s="23"/>
      <c r="AY30" s="4"/>
      <c r="AZ30" s="14"/>
      <c r="BA30" s="441"/>
      <c r="BB30" s="441"/>
      <c r="BC30" s="441"/>
      <c r="HV30" s="9"/>
      <c r="HW30" s="9"/>
    </row>
    <row r="31" spans="2:232" ht="25.5" customHeight="1">
      <c r="B31" s="493"/>
      <c r="C31" s="494"/>
      <c r="D31" s="503"/>
      <c r="E31" s="504"/>
      <c r="F31" s="504"/>
      <c r="G31" s="505"/>
      <c r="H31" s="411"/>
      <c r="I31" s="412"/>
      <c r="J31" s="412"/>
      <c r="K31" s="412"/>
      <c r="L31" s="412"/>
      <c r="M31" s="412"/>
      <c r="N31" s="413"/>
      <c r="O31" s="399"/>
      <c r="P31" s="399"/>
      <c r="Q31" s="399"/>
      <c r="R31" s="399"/>
      <c r="S31" s="399"/>
      <c r="T31" s="399"/>
      <c r="U31" s="450"/>
      <c r="V31" s="509"/>
      <c r="W31" s="510"/>
      <c r="X31" s="510"/>
      <c r="Y31" s="262" t="s">
        <v>18</v>
      </c>
      <c r="Z31" s="398"/>
      <c r="AA31" s="399"/>
      <c r="AB31" s="399"/>
      <c r="AC31" s="399"/>
      <c r="AD31" s="399"/>
      <c r="AE31" s="399"/>
      <c r="AF31" s="400"/>
      <c r="AG31" s="392"/>
      <c r="AH31" s="393"/>
      <c r="AI31" s="393"/>
      <c r="AJ31" s="393"/>
      <c r="AK31" s="393"/>
      <c r="AL31" s="394"/>
      <c r="AM31" s="66"/>
      <c r="AN31" s="66"/>
      <c r="AO31" s="458" t="s">
        <v>164</v>
      </c>
      <c r="AP31" s="458"/>
      <c r="AQ31" s="67"/>
      <c r="AR31" s="30"/>
      <c r="AV31" s="17"/>
      <c r="AW31" s="17"/>
      <c r="AX31" s="17"/>
      <c r="HV31" s="9"/>
      <c r="HW31" s="9"/>
    </row>
    <row r="32" spans="2:232" ht="25.5" customHeight="1" thickBot="1">
      <c r="B32" s="495"/>
      <c r="C32" s="496"/>
      <c r="D32" s="497"/>
      <c r="E32" s="498"/>
      <c r="F32" s="498"/>
      <c r="G32" s="499"/>
      <c r="H32" s="442"/>
      <c r="I32" s="443"/>
      <c r="J32" s="443"/>
      <c r="K32" s="443"/>
      <c r="L32" s="443"/>
      <c r="M32" s="443"/>
      <c r="N32" s="444"/>
      <c r="O32" s="445"/>
      <c r="P32" s="445"/>
      <c r="Q32" s="445"/>
      <c r="R32" s="445"/>
      <c r="S32" s="445"/>
      <c r="T32" s="445"/>
      <c r="U32" s="446"/>
      <c r="V32" s="377"/>
      <c r="W32" s="378"/>
      <c r="X32" s="378"/>
      <c r="Y32" s="263" t="s">
        <v>18</v>
      </c>
      <c r="Z32" s="488"/>
      <c r="AA32" s="453"/>
      <c r="AB32" s="453"/>
      <c r="AC32" s="453"/>
      <c r="AD32" s="453"/>
      <c r="AE32" s="453"/>
      <c r="AF32" s="489"/>
      <c r="AG32" s="452"/>
      <c r="AH32" s="453"/>
      <c r="AI32" s="453"/>
      <c r="AJ32" s="453"/>
      <c r="AK32" s="453"/>
      <c r="AL32" s="454"/>
      <c r="AM32" s="27"/>
      <c r="AN32" s="66"/>
      <c r="AO32" s="28"/>
      <c r="AP32" s="451" t="s">
        <v>49</v>
      </c>
      <c r="AQ32" s="451"/>
      <c r="AR32" s="29" t="s">
        <v>48</v>
      </c>
      <c r="AS32" s="462"/>
      <c r="AT32" s="462"/>
      <c r="AU32" s="462"/>
      <c r="AV32" s="24"/>
      <c r="AW32" s="24"/>
      <c r="AX32" s="79"/>
      <c r="HV32" s="9"/>
      <c r="HW32" s="9"/>
    </row>
    <row r="33" spans="2:231" ht="21" customHeight="1">
      <c r="B33" s="42" t="s">
        <v>42</v>
      </c>
      <c r="HW33" s="9"/>
    </row>
    <row r="34" spans="2:231" ht="21" customHeight="1">
      <c r="B34" s="43" t="s">
        <v>23</v>
      </c>
      <c r="C34" s="44" t="s">
        <v>30</v>
      </c>
      <c r="D34" s="45"/>
      <c r="E34" s="45"/>
      <c r="F34" s="45"/>
      <c r="G34" s="45"/>
      <c r="H34" s="45"/>
      <c r="I34" s="45"/>
      <c r="J34" s="45"/>
      <c r="K34" s="45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AO34" s="57"/>
      <c r="AP34" s="68" t="s">
        <v>53</v>
      </c>
      <c r="AQ34" s="57"/>
      <c r="AR34" s="15"/>
      <c r="AS34" s="57"/>
      <c r="AT34" s="109"/>
      <c r="AU34" s="57"/>
      <c r="AV34" s="57"/>
      <c r="AW34" s="57"/>
      <c r="AX34" s="57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</row>
    <row r="35" spans="2:231" ht="21" customHeight="1">
      <c r="B35" s="43" t="s">
        <v>23</v>
      </c>
      <c r="C35" s="44" t="s">
        <v>63</v>
      </c>
      <c r="D35" s="45"/>
      <c r="E35" s="45"/>
      <c r="F35" s="45"/>
      <c r="G35" s="45"/>
      <c r="H35" s="45"/>
      <c r="I35" s="45"/>
      <c r="J35" s="45"/>
      <c r="K35" s="45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AO35" s="105" t="s">
        <v>35</v>
      </c>
      <c r="AP35" s="478" t="s">
        <v>165</v>
      </c>
      <c r="AQ35" s="478"/>
      <c r="AR35" s="21"/>
      <c r="AV35" s="71"/>
      <c r="AW35" s="71"/>
      <c r="AX35" s="71"/>
      <c r="AY35" s="22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</row>
    <row r="36" spans="2:231" ht="21" customHeight="1">
      <c r="B36" s="46" t="s">
        <v>23</v>
      </c>
      <c r="C36" s="47" t="s">
        <v>56</v>
      </c>
      <c r="D36" s="48"/>
      <c r="E36" s="48"/>
      <c r="F36" s="48"/>
      <c r="G36" s="48"/>
      <c r="H36" s="48"/>
      <c r="I36" s="48"/>
      <c r="J36" s="48"/>
      <c r="K36" s="48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2"/>
      <c r="AO36" s="20"/>
      <c r="AP36" s="19"/>
      <c r="AQ36" s="19"/>
      <c r="AR36" s="19"/>
      <c r="AS36" s="19"/>
      <c r="AT36" s="111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</row>
    <row r="37" spans="2:231" ht="21" customHeight="1">
      <c r="B37" s="43" t="s">
        <v>23</v>
      </c>
      <c r="C37" s="47" t="s">
        <v>64</v>
      </c>
      <c r="D37" s="50"/>
      <c r="E37" s="45"/>
      <c r="F37" s="45"/>
      <c r="G37" s="45"/>
      <c r="H37" s="45"/>
      <c r="I37" s="45"/>
      <c r="J37" s="45"/>
      <c r="K37" s="45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51"/>
      <c r="AK37" s="98"/>
    </row>
    <row r="38" spans="2:231" ht="21" customHeight="1">
      <c r="B38" s="43"/>
      <c r="C38" s="47"/>
      <c r="D38" s="50"/>
      <c r="E38" s="45"/>
      <c r="F38" s="45"/>
      <c r="G38" s="45"/>
      <c r="H38" s="45"/>
      <c r="I38" s="45"/>
      <c r="J38" s="45"/>
      <c r="K38" s="45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51"/>
      <c r="AK38" s="98"/>
    </row>
    <row r="39" spans="2:231" ht="21" customHeight="1">
      <c r="E39" s="50"/>
      <c r="F39" s="50"/>
      <c r="G39" s="50"/>
      <c r="H39" s="50"/>
      <c r="I39" s="50"/>
      <c r="J39" s="50"/>
      <c r="K39" s="50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1"/>
      <c r="AK39" s="98"/>
    </row>
    <row r="40" spans="2:231" ht="21" customHeight="1">
      <c r="B40" s="113" t="s">
        <v>23</v>
      </c>
      <c r="C40" s="114" t="s">
        <v>65</v>
      </c>
      <c r="D40" s="115"/>
      <c r="E40" s="115"/>
      <c r="F40" s="115"/>
      <c r="G40" s="115"/>
      <c r="H40" s="115"/>
      <c r="I40" s="115"/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51"/>
      <c r="AK40" s="98"/>
    </row>
    <row r="41" spans="2:231" ht="21" customHeight="1">
      <c r="B41" s="43"/>
      <c r="C41" s="44"/>
      <c r="D41" s="45"/>
      <c r="E41" s="42" t="s">
        <v>60</v>
      </c>
      <c r="F41" s="42"/>
      <c r="G41" s="45"/>
      <c r="H41" s="45"/>
      <c r="I41" s="45"/>
      <c r="J41" s="45"/>
      <c r="K41" s="117" t="s">
        <v>61</v>
      </c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51"/>
      <c r="AK41" s="98"/>
      <c r="AP41" s="69"/>
      <c r="AQ41" s="69"/>
      <c r="AR41" s="12"/>
      <c r="AS41" s="70"/>
      <c r="AT41" s="112"/>
      <c r="AU41" s="70"/>
      <c r="AV41" s="104"/>
      <c r="AW41" s="104"/>
      <c r="AX41" s="80"/>
    </row>
    <row r="42" spans="2:231" ht="21" customHeight="1">
      <c r="B42" s="46"/>
      <c r="C42" s="47"/>
      <c r="D42" s="48"/>
      <c r="E42" t="s">
        <v>66</v>
      </c>
      <c r="F42" s="45"/>
      <c r="G42" s="48"/>
      <c r="H42" s="48"/>
      <c r="I42" s="48"/>
      <c r="J42" s="48"/>
      <c r="K42" s="48" t="s">
        <v>66</v>
      </c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51"/>
      <c r="AK42" s="98"/>
      <c r="AP42" s="10"/>
      <c r="AQ42" s="10"/>
      <c r="AR42" s="10"/>
      <c r="AS42" s="10"/>
      <c r="AT42" s="10"/>
      <c r="AU42" s="10"/>
      <c r="AX42" s="73"/>
    </row>
    <row r="43" spans="2:231" ht="21" customHeight="1">
      <c r="B43" s="46"/>
      <c r="C43" s="47"/>
      <c r="D43" s="48"/>
      <c r="E43" t="s">
        <v>68</v>
      </c>
      <c r="F43" s="48"/>
      <c r="G43" s="48"/>
      <c r="H43" s="48"/>
      <c r="I43" s="48"/>
      <c r="J43" s="48"/>
      <c r="K43" s="48" t="s">
        <v>69</v>
      </c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51"/>
      <c r="AK43" s="98"/>
      <c r="AP43" s="10"/>
      <c r="AQ43" s="10"/>
      <c r="AR43" s="10"/>
      <c r="AS43" s="10"/>
      <c r="AT43" s="10"/>
      <c r="AU43" s="10"/>
      <c r="AV43" s="72"/>
      <c r="AW43" s="72"/>
      <c r="AX43" s="73"/>
    </row>
    <row r="44" spans="2:231" ht="21" customHeight="1">
      <c r="B44" s="46"/>
      <c r="C44" s="47"/>
      <c r="D44" s="48"/>
      <c r="E44" t="s">
        <v>70</v>
      </c>
      <c r="F44" s="48"/>
      <c r="G44" s="48"/>
      <c r="H44" s="48"/>
      <c r="I44" s="48"/>
      <c r="J44" s="48"/>
      <c r="K44" s="48" t="s">
        <v>71</v>
      </c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51"/>
      <c r="AK44" s="98"/>
    </row>
    <row r="45" spans="2:231" ht="21" customHeight="1">
      <c r="B45" s="46"/>
      <c r="C45" s="47"/>
      <c r="D45" s="48"/>
      <c r="E45" t="s">
        <v>72</v>
      </c>
      <c r="F45" s="48"/>
      <c r="G45" s="48"/>
      <c r="H45" s="48"/>
      <c r="I45" s="48"/>
      <c r="J45" s="48"/>
      <c r="K45" s="48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1"/>
      <c r="AK45" s="98"/>
    </row>
    <row r="46" spans="2:231" ht="21" customHeight="1">
      <c r="B46" s="46"/>
      <c r="C46" s="47"/>
      <c r="D46" s="48"/>
      <c r="E46" t="s">
        <v>73</v>
      </c>
      <c r="F46" s="48"/>
      <c r="G46" s="48"/>
      <c r="H46" s="48"/>
      <c r="I46" s="48"/>
      <c r="J46" s="48"/>
      <c r="K46" s="48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51"/>
      <c r="AK46" s="98"/>
    </row>
    <row r="47" spans="2:231" ht="21" customHeight="1">
      <c r="B47" s="46"/>
      <c r="C47" s="52"/>
      <c r="D47" s="48"/>
      <c r="E47" t="s">
        <v>74</v>
      </c>
      <c r="F47" s="48"/>
      <c r="G47" s="48"/>
      <c r="H47" s="48"/>
      <c r="I47" s="48"/>
      <c r="J47" s="48"/>
      <c r="K47" s="48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</row>
    <row r="48" spans="2:231" ht="21" customHeight="1">
      <c r="B48" s="46"/>
      <c r="C48" s="52"/>
      <c r="D48" s="48"/>
      <c r="E48" t="s">
        <v>75</v>
      </c>
      <c r="F48" s="48"/>
      <c r="G48" s="48"/>
      <c r="H48" s="48"/>
      <c r="I48" s="48"/>
      <c r="J48" s="48"/>
      <c r="K48" s="48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</row>
    <row r="49" spans="2:35" ht="21" customHeight="1">
      <c r="B49" s="49"/>
      <c r="C49" s="49"/>
      <c r="D49" s="49"/>
      <c r="E49" t="s">
        <v>76</v>
      </c>
      <c r="F49" s="48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</row>
    <row r="50" spans="2:35" ht="21" customHeight="1">
      <c r="B50" s="265" t="s">
        <v>23</v>
      </c>
      <c r="C50" s="266" t="s">
        <v>161</v>
      </c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</row>
    <row r="51" spans="2:35" ht="21" customHeight="1">
      <c r="B51" s="53"/>
      <c r="C51" s="33"/>
      <c r="D51" s="33"/>
      <c r="E51" s="127" t="s">
        <v>162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</row>
    <row r="52" spans="2:35" ht="21" customHeight="1">
      <c r="B52" s="5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</row>
    <row r="53" spans="2:35" ht="21" customHeight="1">
      <c r="B53" s="5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</row>
    <row r="54" spans="2:35" ht="21" customHeight="1">
      <c r="B54" s="5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</row>
    <row r="55" spans="2:35" ht="21" customHeight="1">
      <c r="B55" s="5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2:35" ht="21" customHeight="1">
      <c r="B56" s="5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2:35" ht="21" customHeight="1">
      <c r="B57" s="5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2:35" ht="21" customHeight="1">
      <c r="B58" s="5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2:35" ht="21" customHeight="1">
      <c r="B59" s="5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2:35" ht="21" customHeight="1">
      <c r="B60" s="5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  <row r="61" spans="2:35" ht="21" customHeight="1">
      <c r="B61" s="5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</row>
    <row r="62" spans="2:35" ht="21" customHeight="1">
      <c r="B62" s="5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</row>
    <row r="63" spans="2:35" ht="21" customHeight="1">
      <c r="B63" s="5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</row>
    <row r="64" spans="2:35" ht="21" customHeight="1">
      <c r="B64" s="5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</row>
    <row r="65" spans="2:35" ht="21" customHeight="1">
      <c r="B65" s="5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</row>
    <row r="66" spans="2:35" ht="21" customHeight="1">
      <c r="B66" s="5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</row>
    <row r="67" spans="2:35" ht="21" customHeight="1">
      <c r="B67" s="5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</row>
    <row r="68" spans="2:35" ht="21" customHeight="1">
      <c r="B68" s="5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</row>
    <row r="69" spans="2:35" ht="21" customHeight="1">
      <c r="B69" s="5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</row>
    <row r="70" spans="2:35" ht="21" customHeight="1">
      <c r="B70" s="5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</row>
    <row r="71" spans="2:35" ht="21" customHeight="1">
      <c r="B71" s="5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</row>
    <row r="72" spans="2:35" ht="21" customHeight="1">
      <c r="B72" s="5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</row>
    <row r="73" spans="2:35" ht="21" customHeight="1">
      <c r="B73" s="5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</row>
    <row r="74" spans="2:35" ht="21" customHeight="1">
      <c r="B74" s="5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</row>
    <row r="75" spans="2:35" ht="21" customHeight="1">
      <c r="B75" s="5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</row>
    <row r="76" spans="2:35" ht="21" customHeight="1">
      <c r="B76" s="5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</row>
    <row r="77" spans="2:35" ht="21" customHeight="1">
      <c r="B77" s="5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</row>
  </sheetData>
  <mergeCells count="138">
    <mergeCell ref="B2:F2"/>
    <mergeCell ref="G2:H2"/>
    <mergeCell ref="I2:AI2"/>
    <mergeCell ref="B4:F4"/>
    <mergeCell ref="G4:AI4"/>
    <mergeCell ref="B6:F6"/>
    <mergeCell ref="G6:V6"/>
    <mergeCell ref="W6:Z6"/>
    <mergeCell ref="AA6:AI6"/>
    <mergeCell ref="B7:F7"/>
    <mergeCell ref="G7:V7"/>
    <mergeCell ref="W7:Z7"/>
    <mergeCell ref="AA7:AI7"/>
    <mergeCell ref="B8:F8"/>
    <mergeCell ref="G8:R8"/>
    <mergeCell ref="S8:Z8"/>
    <mergeCell ref="AA8:AI8"/>
    <mergeCell ref="B9:F9"/>
    <mergeCell ref="G9:R9"/>
    <mergeCell ref="S9:V9"/>
    <mergeCell ref="W9:AI9"/>
    <mergeCell ref="B10:F10"/>
    <mergeCell ref="G10:R10"/>
    <mergeCell ref="S10:V10"/>
    <mergeCell ref="W10:AI10"/>
    <mergeCell ref="B11:F11"/>
    <mergeCell ref="G11:H11"/>
    <mergeCell ref="J11:K11"/>
    <mergeCell ref="M11:T11"/>
    <mergeCell ref="U11:V11"/>
    <mergeCell ref="W11:Z11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S13:V13"/>
    <mergeCell ref="W13:W15"/>
    <mergeCell ref="X13:AA13"/>
    <mergeCell ref="AB13:AE13"/>
    <mergeCell ref="AF13:AI13"/>
    <mergeCell ref="H14:I14"/>
    <mergeCell ref="K14:N14"/>
    <mergeCell ref="O14:R14"/>
    <mergeCell ref="S14:V14"/>
    <mergeCell ref="X14:AA14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B16:AI16"/>
    <mergeCell ref="B17:E17"/>
    <mergeCell ref="F17:K17"/>
    <mergeCell ref="L17:Q17"/>
    <mergeCell ref="R17:U17"/>
    <mergeCell ref="V17:AA17"/>
    <mergeCell ref="AB17:AI17"/>
    <mergeCell ref="B18:E18"/>
    <mergeCell ref="F18:K19"/>
    <mergeCell ref="L18:Q19"/>
    <mergeCell ref="R18:U19"/>
    <mergeCell ref="V18:AA19"/>
    <mergeCell ref="AB18:AI18"/>
    <mergeCell ref="C19:D19"/>
    <mergeCell ref="AB19:AI19"/>
    <mergeCell ref="B20:E20"/>
    <mergeCell ref="F20:K21"/>
    <mergeCell ref="L20:Q21"/>
    <mergeCell ref="R20:U21"/>
    <mergeCell ref="V20:AA21"/>
    <mergeCell ref="AB20:AI20"/>
    <mergeCell ref="C21:D21"/>
    <mergeCell ref="AB21:AI21"/>
    <mergeCell ref="B22:E22"/>
    <mergeCell ref="F22:K23"/>
    <mergeCell ref="L22:Q23"/>
    <mergeCell ref="R22:U23"/>
    <mergeCell ref="V22:AA23"/>
    <mergeCell ref="AB22:AI22"/>
    <mergeCell ref="C23:D23"/>
    <mergeCell ref="AB23:AI23"/>
    <mergeCell ref="B24:E24"/>
    <mergeCell ref="F24:K25"/>
    <mergeCell ref="L24:Q25"/>
    <mergeCell ref="R24:U25"/>
    <mergeCell ref="V24:AA25"/>
    <mergeCell ref="AB24:AI24"/>
    <mergeCell ref="C25:D25"/>
    <mergeCell ref="AB25:AI25"/>
    <mergeCell ref="B26:E26"/>
    <mergeCell ref="F26:K27"/>
    <mergeCell ref="L26:Q27"/>
    <mergeCell ref="R26:U27"/>
    <mergeCell ref="V26:AA27"/>
    <mergeCell ref="AB26:AI26"/>
    <mergeCell ref="C27:D27"/>
    <mergeCell ref="AB27:AI27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AG29:AL29"/>
    <mergeCell ref="D30:G30"/>
    <mergeCell ref="H30:N30"/>
    <mergeCell ref="O30:U30"/>
    <mergeCell ref="V30:X30"/>
    <mergeCell ref="Z30:AF30"/>
    <mergeCell ref="Z32:AF32"/>
    <mergeCell ref="AG32:AL32"/>
    <mergeCell ref="AP32:AQ32"/>
    <mergeCell ref="AS32:AU32"/>
    <mergeCell ref="AP35:AQ35"/>
    <mergeCell ref="AO30:AS30"/>
    <mergeCell ref="AG30:AL30"/>
    <mergeCell ref="BA30:BC30"/>
    <mergeCell ref="D31:G31"/>
    <mergeCell ref="H31:N31"/>
    <mergeCell ref="O31:U31"/>
    <mergeCell ref="V31:X31"/>
    <mergeCell ref="Z31:AF31"/>
    <mergeCell ref="AG31:AL31"/>
    <mergeCell ref="AO31:AP31"/>
  </mergeCells>
  <phoneticPr fontId="3"/>
  <dataValidations count="4">
    <dataValidation type="list" allowBlank="1" showInputMessage="1" showErrorMessage="1" sqref="C19:D19 C21:D21 C23:D23 C25:D25 C27:D27" xr:uid="{00000000-0002-0000-0100-000000000000}">
      <formula1>$E$51:$E$52</formula1>
    </dataValidation>
    <dataValidation type="list" allowBlank="1" showInputMessage="1" showErrorMessage="1" promptTitle="Ｓ指導者資格選択" prompt="_x000a_" sqref="AB18:AI18" xr:uid="{00000000-0002-0000-0100-000001000000}">
      <formula1>$E$41:$E$49</formula1>
    </dataValidation>
    <dataValidation type="list" allowBlank="1" showInputMessage="1" showErrorMessage="1" promptTitle="Ｆ指導者資格選択" sqref="AB19:AI19 AB27:AI27 AB25:AI25 AB23:AI23 AB21:AI21" xr:uid="{00000000-0002-0000-0100-000002000000}">
      <formula1>$K$41:$K$44</formula1>
    </dataValidation>
    <dataValidation type="list" allowBlank="1" showInputMessage="1" showErrorMessage="1" sqref="AB20:AI20 AB26:AI26 AB24:AI24 AB22:AI22" xr:uid="{00000000-0002-0000-0100-000003000000}">
      <formula1>$E$41:$E$49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50"/>
  </cols>
  <sheetData>
    <row r="1" spans="1:13" ht="24" customHeight="1" thickBot="1">
      <c r="A1" s="730" t="str">
        <f>'参加申込書 P1'!G4</f>
        <v xml:space="preserve">2021年度　第20回北海道女子フットサル選手権大会　
兼　ＪＦＡ 第18回全日本女子フットサル選手権大会　北海道代表決定戦 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ht="10.5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3" ht="25.5" customHeight="1" thickBot="1">
      <c r="A3" s="150" t="s">
        <v>93</v>
      </c>
      <c r="C3" s="735" t="s">
        <v>132</v>
      </c>
      <c r="D3" s="735"/>
      <c r="E3" s="733">
        <f>'参加申込書 P1'!AA8</f>
        <v>0</v>
      </c>
      <c r="F3" s="734"/>
      <c r="H3" s="745" t="s">
        <v>151</v>
      </c>
      <c r="I3" s="746"/>
      <c r="J3" s="235">
        <v>2018</v>
      </c>
      <c r="K3" s="236" t="s">
        <v>145</v>
      </c>
      <c r="L3" s="236" t="s">
        <v>146</v>
      </c>
      <c r="M3" s="237" t="s">
        <v>154</v>
      </c>
    </row>
    <row r="4" spans="1:13" ht="38.25" customHeight="1" thickBot="1">
      <c r="A4" s="742">
        <f>'参加申込書 P1'!G7</f>
        <v>0</v>
      </c>
      <c r="B4" s="743"/>
      <c r="C4" s="743"/>
      <c r="D4" s="743"/>
      <c r="E4" s="743"/>
      <c r="F4" s="744"/>
      <c r="H4" s="747" t="s">
        <v>150</v>
      </c>
      <c r="I4" s="748"/>
      <c r="J4" s="739"/>
      <c r="K4" s="740"/>
      <c r="L4" s="740"/>
      <c r="M4" s="741"/>
    </row>
    <row r="5" spans="1:13" ht="24.95" customHeight="1" thickBot="1">
      <c r="A5" s="234" t="s">
        <v>147</v>
      </c>
      <c r="B5" s="232"/>
      <c r="C5" s="232"/>
      <c r="D5" s="232"/>
      <c r="E5" s="232"/>
      <c r="F5" s="232"/>
      <c r="H5" s="749" t="s">
        <v>148</v>
      </c>
      <c r="I5" s="734"/>
      <c r="J5" s="238"/>
      <c r="K5" s="228" t="s">
        <v>155</v>
      </c>
      <c r="L5" s="152"/>
      <c r="M5" s="157" t="s">
        <v>149</v>
      </c>
    </row>
    <row r="6" spans="1:13" ht="18" customHeight="1" thickBot="1">
      <c r="A6" s="731" t="s">
        <v>152</v>
      </c>
      <c r="B6" s="732"/>
      <c r="C6" s="752" t="s">
        <v>94</v>
      </c>
      <c r="D6" s="753"/>
      <c r="E6" s="753"/>
      <c r="F6" s="754"/>
      <c r="G6" s="153"/>
    </row>
    <row r="7" spans="1:13" ht="18" customHeight="1">
      <c r="A7" s="750" t="str">
        <f>'参加申込書 P1'!B18</f>
        <v>監督</v>
      </c>
      <c r="B7" s="751"/>
      <c r="C7" s="755">
        <f>'参加申込書 P1'!F18</f>
        <v>0</v>
      </c>
      <c r="D7" s="756"/>
      <c r="E7" s="756"/>
      <c r="F7" s="757"/>
      <c r="G7" s="153"/>
      <c r="H7" s="229" t="s">
        <v>144</v>
      </c>
      <c r="I7" s="230"/>
      <c r="J7" s="230"/>
      <c r="K7" s="230"/>
      <c r="L7" s="230"/>
      <c r="M7" s="231"/>
    </row>
    <row r="8" spans="1:13" ht="18" customHeight="1">
      <c r="A8" s="766">
        <f>'参加申込書 P1'!B20</f>
        <v>0</v>
      </c>
      <c r="B8" s="751"/>
      <c r="C8" s="755">
        <f>'参加申込書 P1'!F20</f>
        <v>0</v>
      </c>
      <c r="D8" s="758"/>
      <c r="E8" s="758"/>
      <c r="F8" s="759"/>
      <c r="G8" s="153"/>
      <c r="H8" s="155"/>
      <c r="I8" s="153"/>
      <c r="J8" s="153"/>
      <c r="K8" s="153"/>
      <c r="L8" s="153"/>
      <c r="M8" s="154"/>
    </row>
    <row r="9" spans="1:13" ht="18" customHeight="1">
      <c r="A9" s="750">
        <f>'参加申込書 P1'!B22</f>
        <v>0</v>
      </c>
      <c r="B9" s="751"/>
      <c r="C9" s="755">
        <f>'参加申込書 P1'!F22</f>
        <v>0</v>
      </c>
      <c r="D9" s="758"/>
      <c r="E9" s="758"/>
      <c r="F9" s="759"/>
      <c r="G9" s="153"/>
      <c r="H9" s="155"/>
      <c r="I9" s="233"/>
      <c r="J9" s="233"/>
      <c r="K9" s="233"/>
      <c r="L9" s="233"/>
      <c r="M9" s="154"/>
    </row>
    <row r="10" spans="1:13" ht="18" customHeight="1" thickBot="1">
      <c r="A10" s="760">
        <f>'参加申込書 P1'!B24</f>
        <v>0</v>
      </c>
      <c r="B10" s="716"/>
      <c r="C10" s="736">
        <f>'参加申込書 P1'!F24</f>
        <v>0</v>
      </c>
      <c r="D10" s="737"/>
      <c r="E10" s="737"/>
      <c r="F10" s="738"/>
      <c r="G10" s="153"/>
      <c r="H10" s="156"/>
      <c r="I10" s="152"/>
      <c r="J10" s="152"/>
      <c r="K10" s="152"/>
      <c r="L10" s="152"/>
      <c r="M10" s="157"/>
    </row>
    <row r="11" spans="1:13" ht="20.25" customHeight="1" thickBot="1"/>
    <row r="12" spans="1:13" ht="18" customHeight="1">
      <c r="A12" s="761" t="s">
        <v>95</v>
      </c>
      <c r="B12" s="762"/>
      <c r="C12" s="762"/>
      <c r="D12" s="762"/>
      <c r="E12" s="762"/>
      <c r="F12" s="763"/>
      <c r="G12" s="764" t="s">
        <v>156</v>
      </c>
      <c r="H12" s="762"/>
      <c r="I12" s="762"/>
      <c r="J12" s="762"/>
      <c r="K12" s="762"/>
      <c r="L12" s="762"/>
      <c r="M12" s="765"/>
    </row>
    <row r="13" spans="1:13" ht="18" customHeight="1">
      <c r="A13" s="158" t="s">
        <v>87</v>
      </c>
      <c r="B13" s="698" t="s">
        <v>88</v>
      </c>
      <c r="C13" s="698"/>
      <c r="D13" s="159" t="s">
        <v>96</v>
      </c>
      <c r="E13" s="159" t="s">
        <v>97</v>
      </c>
      <c r="F13" s="160" t="s">
        <v>98</v>
      </c>
      <c r="G13" s="161" t="s">
        <v>99</v>
      </c>
      <c r="H13" s="162" t="s">
        <v>100</v>
      </c>
      <c r="I13" s="698" t="s">
        <v>101</v>
      </c>
      <c r="J13" s="698"/>
      <c r="K13" s="698" t="s">
        <v>102</v>
      </c>
      <c r="L13" s="698"/>
      <c r="M13" s="163" t="s">
        <v>103</v>
      </c>
    </row>
    <row r="14" spans="1:13" ht="18" customHeight="1">
      <c r="A14" s="222">
        <f>'参加申込書 P1'!AL8</f>
        <v>0</v>
      </c>
      <c r="B14" s="699">
        <f>'参加申込書 P1'!AO8</f>
        <v>0</v>
      </c>
      <c r="C14" s="700"/>
      <c r="D14" s="164"/>
      <c r="E14" s="164"/>
      <c r="F14" s="165"/>
      <c r="G14" s="166"/>
      <c r="H14" s="167"/>
      <c r="I14" s="728" t="s">
        <v>104</v>
      </c>
      <c r="J14" s="729"/>
      <c r="K14" s="728" t="s">
        <v>104</v>
      </c>
      <c r="L14" s="729"/>
      <c r="M14" s="168"/>
    </row>
    <row r="15" spans="1:13" ht="18" customHeight="1">
      <c r="A15" s="223">
        <f>'参加申込書 P1'!AL9</f>
        <v>0</v>
      </c>
      <c r="B15" s="692">
        <f>'参加申込書 P1'!AO9</f>
        <v>0</v>
      </c>
      <c r="C15" s="693"/>
      <c r="D15" s="169"/>
      <c r="E15" s="169"/>
      <c r="F15" s="170"/>
      <c r="G15" s="171"/>
      <c r="H15" s="172"/>
      <c r="I15" s="724" t="s">
        <v>104</v>
      </c>
      <c r="J15" s="725"/>
      <c r="K15" s="724" t="s">
        <v>104</v>
      </c>
      <c r="L15" s="725"/>
      <c r="M15" s="173"/>
    </row>
    <row r="16" spans="1:13" ht="18" customHeight="1">
      <c r="A16" s="223">
        <f>'参加申込書 P1'!AL10</f>
        <v>0</v>
      </c>
      <c r="B16" s="692">
        <f>'参加申込書 P1'!AO10</f>
        <v>0</v>
      </c>
      <c r="C16" s="693"/>
      <c r="D16" s="169"/>
      <c r="E16" s="169"/>
      <c r="F16" s="170"/>
      <c r="G16" s="171"/>
      <c r="H16" s="172"/>
      <c r="I16" s="724" t="s">
        <v>104</v>
      </c>
      <c r="J16" s="725"/>
      <c r="K16" s="724" t="s">
        <v>104</v>
      </c>
      <c r="L16" s="725"/>
      <c r="M16" s="173"/>
    </row>
    <row r="17" spans="1:13" ht="18" customHeight="1">
      <c r="A17" s="223">
        <f>'参加申込書 P1'!AL11</f>
        <v>0</v>
      </c>
      <c r="B17" s="692">
        <f>'参加申込書 P1'!AO11</f>
        <v>0</v>
      </c>
      <c r="C17" s="693"/>
      <c r="D17" s="169"/>
      <c r="E17" s="169"/>
      <c r="F17" s="170"/>
      <c r="G17" s="171"/>
      <c r="H17" s="172"/>
      <c r="I17" s="724" t="s">
        <v>104</v>
      </c>
      <c r="J17" s="725"/>
      <c r="K17" s="724" t="s">
        <v>104</v>
      </c>
      <c r="L17" s="725"/>
      <c r="M17" s="173"/>
    </row>
    <row r="18" spans="1:13" ht="18" customHeight="1">
      <c r="A18" s="224">
        <f>'参加申込書 P1'!AL12</f>
        <v>0</v>
      </c>
      <c r="B18" s="694">
        <f>'参加申込書 P1'!AO12</f>
        <v>0</v>
      </c>
      <c r="C18" s="695"/>
      <c r="D18" s="174"/>
      <c r="E18" s="174"/>
      <c r="F18" s="175"/>
      <c r="G18" s="176"/>
      <c r="H18" s="177"/>
      <c r="I18" s="720" t="s">
        <v>104</v>
      </c>
      <c r="J18" s="721"/>
      <c r="K18" s="720" t="s">
        <v>104</v>
      </c>
      <c r="L18" s="721"/>
      <c r="M18" s="178"/>
    </row>
    <row r="19" spans="1:13" ht="18" customHeight="1">
      <c r="A19" s="225">
        <f>'参加申込書 P1'!AL13</f>
        <v>0</v>
      </c>
      <c r="B19" s="696">
        <f>'参加申込書 P1'!AO13</f>
        <v>0</v>
      </c>
      <c r="C19" s="697"/>
      <c r="D19" s="179"/>
      <c r="E19" s="179"/>
      <c r="F19" s="180"/>
      <c r="G19" s="181"/>
      <c r="H19" s="182"/>
      <c r="I19" s="722" t="s">
        <v>104</v>
      </c>
      <c r="J19" s="723"/>
      <c r="K19" s="722" t="s">
        <v>104</v>
      </c>
      <c r="L19" s="723"/>
      <c r="M19" s="183"/>
    </row>
    <row r="20" spans="1:13" ht="18" customHeight="1">
      <c r="A20" s="223">
        <f>'参加申込書 P1'!AL14</f>
        <v>0</v>
      </c>
      <c r="B20" s="692">
        <f>'参加申込書 P1'!AO14</f>
        <v>0</v>
      </c>
      <c r="C20" s="693"/>
      <c r="D20" s="169"/>
      <c r="E20" s="169"/>
      <c r="F20" s="170"/>
      <c r="G20" s="171"/>
      <c r="H20" s="172"/>
      <c r="I20" s="724" t="s">
        <v>104</v>
      </c>
      <c r="J20" s="725"/>
      <c r="K20" s="724" t="s">
        <v>104</v>
      </c>
      <c r="L20" s="725"/>
      <c r="M20" s="173"/>
    </row>
    <row r="21" spans="1:13" ht="18" customHeight="1">
      <c r="A21" s="223">
        <f>'参加申込書 P1'!AL15</f>
        <v>0</v>
      </c>
      <c r="B21" s="692">
        <f>'参加申込書 P1'!AO15</f>
        <v>0</v>
      </c>
      <c r="C21" s="693"/>
      <c r="D21" s="169"/>
      <c r="E21" s="169"/>
      <c r="F21" s="170"/>
      <c r="G21" s="171"/>
      <c r="H21" s="172"/>
      <c r="I21" s="724" t="s">
        <v>104</v>
      </c>
      <c r="J21" s="725"/>
      <c r="K21" s="724" t="s">
        <v>104</v>
      </c>
      <c r="L21" s="725"/>
      <c r="M21" s="173"/>
    </row>
    <row r="22" spans="1:13" ht="18" customHeight="1">
      <c r="A22" s="223">
        <f>'参加申込書 P1'!AL16</f>
        <v>0</v>
      </c>
      <c r="B22" s="692">
        <f>'参加申込書 P1'!AO16</f>
        <v>0</v>
      </c>
      <c r="C22" s="693"/>
      <c r="D22" s="169"/>
      <c r="E22" s="169"/>
      <c r="F22" s="170"/>
      <c r="G22" s="171"/>
      <c r="H22" s="172"/>
      <c r="I22" s="724" t="s">
        <v>104</v>
      </c>
      <c r="J22" s="725"/>
      <c r="K22" s="724" t="s">
        <v>104</v>
      </c>
      <c r="L22" s="725"/>
      <c r="M22" s="173"/>
    </row>
    <row r="23" spans="1:13" ht="18" customHeight="1">
      <c r="A23" s="224">
        <f>'参加申込書 P1'!AL17</f>
        <v>0</v>
      </c>
      <c r="B23" s="694">
        <f>'参加申込書 P1'!AO17</f>
        <v>0</v>
      </c>
      <c r="C23" s="695"/>
      <c r="D23" s="184"/>
      <c r="E23" s="184"/>
      <c r="F23" s="185"/>
      <c r="G23" s="186"/>
      <c r="H23" s="187"/>
      <c r="I23" s="726" t="s">
        <v>104</v>
      </c>
      <c r="J23" s="727"/>
      <c r="K23" s="726" t="s">
        <v>104</v>
      </c>
      <c r="L23" s="727"/>
      <c r="M23" s="188"/>
    </row>
    <row r="24" spans="1:13" ht="18" customHeight="1">
      <c r="A24" s="225">
        <f>'参加申込書 P1'!AL18</f>
        <v>0</v>
      </c>
      <c r="B24" s="696">
        <f>'参加申込書 P1'!AO18</f>
        <v>0</v>
      </c>
      <c r="C24" s="697"/>
      <c r="D24" s="164"/>
      <c r="E24" s="164"/>
      <c r="F24" s="165"/>
      <c r="G24" s="166"/>
      <c r="H24" s="167"/>
      <c r="I24" s="728" t="s">
        <v>104</v>
      </c>
      <c r="J24" s="729"/>
      <c r="K24" s="728" t="s">
        <v>104</v>
      </c>
      <c r="L24" s="729"/>
      <c r="M24" s="168"/>
    </row>
    <row r="25" spans="1:13" ht="18" customHeight="1">
      <c r="A25" s="223">
        <f>'参加申込書 P1'!AL19</f>
        <v>0</v>
      </c>
      <c r="B25" s="692">
        <f>'参加申込書 P1'!AO19</f>
        <v>0</v>
      </c>
      <c r="C25" s="693"/>
      <c r="D25" s="169"/>
      <c r="E25" s="169"/>
      <c r="F25" s="170"/>
      <c r="G25" s="171"/>
      <c r="H25" s="172"/>
      <c r="I25" s="724" t="s">
        <v>104</v>
      </c>
      <c r="J25" s="725"/>
      <c r="K25" s="724" t="s">
        <v>104</v>
      </c>
      <c r="L25" s="725"/>
      <c r="M25" s="173"/>
    </row>
    <row r="26" spans="1:13" ht="18" customHeight="1">
      <c r="A26" s="223">
        <f>'参加申込書 P1'!AL20</f>
        <v>0</v>
      </c>
      <c r="B26" s="692">
        <f>'参加申込書 P1'!AO20</f>
        <v>0</v>
      </c>
      <c r="C26" s="693"/>
      <c r="D26" s="169"/>
      <c r="E26" s="169"/>
      <c r="F26" s="170"/>
      <c r="G26" s="171"/>
      <c r="H26" s="172"/>
      <c r="I26" s="724" t="s">
        <v>104</v>
      </c>
      <c r="J26" s="725"/>
      <c r="K26" s="724" t="s">
        <v>104</v>
      </c>
      <c r="L26" s="725"/>
      <c r="M26" s="173"/>
    </row>
    <row r="27" spans="1:13" ht="18" customHeight="1">
      <c r="A27" s="223">
        <f>'参加申込書 P1'!AL21</f>
        <v>0</v>
      </c>
      <c r="B27" s="692">
        <f>'参加申込書 P1'!AO21</f>
        <v>0</v>
      </c>
      <c r="C27" s="693"/>
      <c r="D27" s="169"/>
      <c r="E27" s="169"/>
      <c r="F27" s="170"/>
      <c r="G27" s="171"/>
      <c r="H27" s="172"/>
      <c r="I27" s="724" t="s">
        <v>104</v>
      </c>
      <c r="J27" s="725"/>
      <c r="K27" s="724" t="s">
        <v>104</v>
      </c>
      <c r="L27" s="725"/>
      <c r="M27" s="173"/>
    </row>
    <row r="28" spans="1:13" ht="18" customHeight="1">
      <c r="A28" s="224">
        <f>'参加申込書 P1'!AL22</f>
        <v>0</v>
      </c>
      <c r="B28" s="694">
        <f>'参加申込書 P1'!AO22</f>
        <v>0</v>
      </c>
      <c r="C28" s="695"/>
      <c r="D28" s="174"/>
      <c r="E28" s="174"/>
      <c r="F28" s="175"/>
      <c r="G28" s="176"/>
      <c r="H28" s="177"/>
      <c r="I28" s="720" t="s">
        <v>104</v>
      </c>
      <c r="J28" s="721"/>
      <c r="K28" s="720" t="s">
        <v>104</v>
      </c>
      <c r="L28" s="721"/>
      <c r="M28" s="178"/>
    </row>
    <row r="29" spans="1:13" ht="18" customHeight="1">
      <c r="A29" s="225">
        <f>'参加申込書 P1'!AL23</f>
        <v>0</v>
      </c>
      <c r="B29" s="696">
        <f>'参加申込書 P1'!AO23</f>
        <v>0</v>
      </c>
      <c r="C29" s="697"/>
      <c r="D29" s="179"/>
      <c r="E29" s="179"/>
      <c r="F29" s="180"/>
      <c r="G29" s="181"/>
      <c r="H29" s="182"/>
      <c r="I29" s="722" t="s">
        <v>104</v>
      </c>
      <c r="J29" s="723"/>
      <c r="K29" s="722" t="s">
        <v>104</v>
      </c>
      <c r="L29" s="723"/>
      <c r="M29" s="183"/>
    </row>
    <row r="30" spans="1:13" ht="18" customHeight="1">
      <c r="A30" s="223">
        <f>'参加申込書 P1'!AL24</f>
        <v>0</v>
      </c>
      <c r="B30" s="692">
        <f>'参加申込書 P1'!AO24</f>
        <v>0</v>
      </c>
      <c r="C30" s="693"/>
      <c r="D30" s="169"/>
      <c r="E30" s="169"/>
      <c r="F30" s="170"/>
      <c r="G30" s="171"/>
      <c r="H30" s="172"/>
      <c r="I30" s="724" t="s">
        <v>104</v>
      </c>
      <c r="J30" s="725"/>
      <c r="K30" s="724" t="s">
        <v>104</v>
      </c>
      <c r="L30" s="725"/>
      <c r="M30" s="173"/>
    </row>
    <row r="31" spans="1:13" ht="18" customHeight="1">
      <c r="A31" s="223">
        <f>'参加申込書 P1'!AL25</f>
        <v>0</v>
      </c>
      <c r="B31" s="692">
        <f>'参加申込書 P1'!AO25</f>
        <v>0</v>
      </c>
      <c r="C31" s="693"/>
      <c r="D31" s="169"/>
      <c r="E31" s="169"/>
      <c r="F31" s="170"/>
      <c r="G31" s="171"/>
      <c r="H31" s="172"/>
      <c r="I31" s="724" t="s">
        <v>104</v>
      </c>
      <c r="J31" s="725"/>
      <c r="K31" s="724" t="s">
        <v>104</v>
      </c>
      <c r="L31" s="725"/>
      <c r="M31" s="173"/>
    </row>
    <row r="32" spans="1:13" ht="18" customHeight="1">
      <c r="A32" s="223">
        <f>'参加申込書 P1'!AL26</f>
        <v>0</v>
      </c>
      <c r="B32" s="692">
        <f>'参加申込書 P1'!AO26</f>
        <v>0</v>
      </c>
      <c r="C32" s="693"/>
      <c r="D32" s="169"/>
      <c r="E32" s="169"/>
      <c r="F32" s="170"/>
      <c r="G32" s="171"/>
      <c r="H32" s="172"/>
      <c r="I32" s="724" t="s">
        <v>104</v>
      </c>
      <c r="J32" s="725"/>
      <c r="K32" s="724" t="s">
        <v>104</v>
      </c>
      <c r="L32" s="725"/>
      <c r="M32" s="173"/>
    </row>
    <row r="33" spans="1:13" ht="18" customHeight="1" thickBot="1">
      <c r="A33" s="226">
        <f>'参加申込書 P1'!AL27</f>
        <v>0</v>
      </c>
      <c r="B33" s="701">
        <f>'参加申込書 P1'!AO27</f>
        <v>0</v>
      </c>
      <c r="C33" s="702"/>
      <c r="D33" s="189"/>
      <c r="E33" s="189"/>
      <c r="F33" s="190"/>
      <c r="G33" s="191"/>
      <c r="H33" s="192"/>
      <c r="I33" s="718" t="s">
        <v>104</v>
      </c>
      <c r="J33" s="719"/>
      <c r="K33" s="718" t="s">
        <v>104</v>
      </c>
      <c r="L33" s="719"/>
      <c r="M33" s="193"/>
    </row>
    <row r="34" spans="1:13" ht="10.5" customHeight="1">
      <c r="M34" s="194" t="s">
        <v>105</v>
      </c>
    </row>
    <row r="35" spans="1:13" ht="10.5" customHeight="1" thickBot="1"/>
    <row r="36" spans="1:13" ht="18" customHeight="1">
      <c r="A36" s="703" t="s">
        <v>106</v>
      </c>
      <c r="B36" s="195" t="s">
        <v>107</v>
      </c>
      <c r="C36" s="196" t="s">
        <v>108</v>
      </c>
      <c r="D36" s="196" t="s">
        <v>109</v>
      </c>
      <c r="E36" s="146" t="s">
        <v>110</v>
      </c>
      <c r="F36" s="147" t="s">
        <v>128</v>
      </c>
      <c r="G36" s="145" t="s">
        <v>129</v>
      </c>
      <c r="H36" s="145" t="s">
        <v>90</v>
      </c>
      <c r="I36" s="146" t="s">
        <v>110</v>
      </c>
      <c r="L36" s="706" t="s">
        <v>111</v>
      </c>
      <c r="M36" s="709"/>
    </row>
    <row r="37" spans="1:13" ht="18" customHeight="1">
      <c r="A37" s="705"/>
      <c r="B37" s="197" t="s">
        <v>91</v>
      </c>
      <c r="C37" s="218">
        <f>'参加申込書 P1'!K14</f>
        <v>0</v>
      </c>
      <c r="D37" s="218">
        <f>'参加申込書 P1'!O14</f>
        <v>0</v>
      </c>
      <c r="E37" s="216">
        <f>'参加申込書 P1'!S14</f>
        <v>0</v>
      </c>
      <c r="F37" s="148" t="s">
        <v>91</v>
      </c>
      <c r="G37" s="218">
        <f>'参加申込書 P1'!X14</f>
        <v>0</v>
      </c>
      <c r="H37" s="218">
        <f>'参加申込書 P1'!AB14</f>
        <v>0</v>
      </c>
      <c r="I37" s="216">
        <f>'参加申込書 P1'!AF14</f>
        <v>0</v>
      </c>
      <c r="L37" s="707"/>
      <c r="M37" s="710"/>
    </row>
    <row r="38" spans="1:13" ht="18" customHeight="1" thickBot="1">
      <c r="A38" s="704"/>
      <c r="B38" s="198" t="s">
        <v>92</v>
      </c>
      <c r="C38" s="219">
        <f>'参加申込書 P1'!K15</f>
        <v>0</v>
      </c>
      <c r="D38" s="219">
        <f>'参加申込書 P1'!O15</f>
        <v>0</v>
      </c>
      <c r="E38" s="217">
        <f>'参加申込書 P1'!S15</f>
        <v>0</v>
      </c>
      <c r="F38" s="149" t="s">
        <v>92</v>
      </c>
      <c r="G38" s="219">
        <f>'参加申込書 P1'!X15</f>
        <v>0</v>
      </c>
      <c r="H38" s="219">
        <f>'参加申込書 P1'!AB15</f>
        <v>0</v>
      </c>
      <c r="I38" s="217">
        <f>'参加申込書 P1'!AF15</f>
        <v>0</v>
      </c>
      <c r="L38" s="708"/>
      <c r="M38" s="711"/>
    </row>
    <row r="39" spans="1:13" ht="10.5" customHeight="1" thickBot="1">
      <c r="A39" s="220"/>
    </row>
    <row r="40" spans="1:13" ht="18" customHeight="1">
      <c r="A40" s="703" t="s">
        <v>112</v>
      </c>
      <c r="B40" s="195" t="s">
        <v>113</v>
      </c>
      <c r="C40" s="199">
        <v>1</v>
      </c>
      <c r="D40" s="199">
        <v>2</v>
      </c>
      <c r="E40" s="199">
        <v>3</v>
      </c>
      <c r="F40" s="199">
        <v>4</v>
      </c>
      <c r="G40" s="214">
        <v>5</v>
      </c>
      <c r="H40" s="200">
        <v>6</v>
      </c>
      <c r="J40" s="712" t="s">
        <v>114</v>
      </c>
      <c r="K40" s="196" t="s">
        <v>113</v>
      </c>
      <c r="L40" s="714" t="s">
        <v>115</v>
      </c>
      <c r="M40" s="715"/>
    </row>
    <row r="41" spans="1:13" ht="18" customHeight="1" thickBot="1">
      <c r="A41" s="704"/>
      <c r="B41" s="221" t="s">
        <v>116</v>
      </c>
      <c r="C41" s="202">
        <v>1</v>
      </c>
      <c r="D41" s="202">
        <v>2</v>
      </c>
      <c r="E41" s="202">
        <v>3</v>
      </c>
      <c r="F41" s="202">
        <v>4</v>
      </c>
      <c r="G41" s="215">
        <v>5</v>
      </c>
      <c r="H41" s="203">
        <v>6</v>
      </c>
      <c r="J41" s="713"/>
      <c r="K41" s="201" t="s">
        <v>116</v>
      </c>
      <c r="L41" s="716" t="s">
        <v>117</v>
      </c>
      <c r="M41" s="717"/>
    </row>
    <row r="42" spans="1:13" ht="10.5" customHeight="1" thickBot="1"/>
    <row r="43" spans="1:13" s="207" customFormat="1" ht="17.25" customHeight="1">
      <c r="A43" s="204" t="s">
        <v>118</v>
      </c>
      <c r="B43" s="205"/>
      <c r="C43" s="205" t="s">
        <v>119</v>
      </c>
      <c r="D43" s="205"/>
      <c r="E43" s="205"/>
      <c r="F43" s="205"/>
      <c r="G43" s="205"/>
      <c r="H43" s="205"/>
      <c r="I43" s="205"/>
      <c r="J43" s="205"/>
      <c r="K43" s="205"/>
      <c r="L43" s="205"/>
      <c r="M43" s="206"/>
    </row>
    <row r="44" spans="1:13" s="207" customFormat="1" ht="17.25" customHeight="1">
      <c r="A44" s="208"/>
      <c r="B44" s="209"/>
      <c r="C44" s="209" t="s">
        <v>120</v>
      </c>
      <c r="D44" s="209"/>
      <c r="E44" s="209"/>
      <c r="F44" s="209"/>
      <c r="G44" s="209"/>
      <c r="H44" s="209"/>
      <c r="I44" s="209"/>
      <c r="J44" s="209"/>
      <c r="K44" s="209"/>
      <c r="L44" s="209"/>
      <c r="M44" s="210"/>
    </row>
    <row r="45" spans="1:13" s="207" customFormat="1" ht="17.25" customHeight="1">
      <c r="A45" s="208"/>
      <c r="B45" s="209"/>
      <c r="C45" s="209" t="s">
        <v>121</v>
      </c>
      <c r="D45" s="209" t="s">
        <v>122</v>
      </c>
      <c r="E45" s="209"/>
      <c r="F45" s="209"/>
      <c r="G45" s="209"/>
      <c r="H45" s="209"/>
      <c r="I45" s="209"/>
      <c r="J45" s="209"/>
      <c r="K45" s="209"/>
      <c r="L45" s="209"/>
      <c r="M45" s="210"/>
    </row>
    <row r="46" spans="1:13" s="207" customFormat="1" ht="17.25" customHeight="1">
      <c r="A46" s="208"/>
      <c r="B46" s="209"/>
      <c r="C46" s="209"/>
      <c r="D46" s="209" t="s">
        <v>123</v>
      </c>
      <c r="E46" s="209"/>
      <c r="F46" s="209"/>
      <c r="G46" s="209"/>
      <c r="H46" s="209"/>
      <c r="I46" s="209"/>
      <c r="J46" s="209"/>
      <c r="K46" s="209"/>
      <c r="L46" s="209"/>
      <c r="M46" s="210"/>
    </row>
    <row r="47" spans="1:13" s="207" customFormat="1" ht="17.25" customHeight="1">
      <c r="A47" s="208"/>
      <c r="B47" s="209"/>
      <c r="C47" s="209"/>
      <c r="D47" s="209" t="s">
        <v>124</v>
      </c>
      <c r="E47" s="209"/>
      <c r="F47" s="209"/>
      <c r="G47" s="209"/>
      <c r="H47" s="209"/>
      <c r="I47" s="209"/>
      <c r="J47" s="209"/>
      <c r="K47" s="209"/>
      <c r="L47" s="209"/>
      <c r="M47" s="210"/>
    </row>
    <row r="48" spans="1:13" s="207" customFormat="1" ht="17.25" customHeight="1">
      <c r="A48" s="208"/>
      <c r="B48" s="209"/>
      <c r="C48" s="209"/>
      <c r="D48" s="209" t="s">
        <v>125</v>
      </c>
      <c r="E48" s="209"/>
      <c r="F48" s="209"/>
      <c r="G48" s="209"/>
      <c r="H48" s="209"/>
      <c r="I48" s="209"/>
      <c r="J48" s="209"/>
      <c r="K48" s="209"/>
      <c r="L48" s="209"/>
      <c r="M48" s="210"/>
    </row>
    <row r="49" spans="1:13" s="207" customFormat="1" ht="17.25" customHeight="1">
      <c r="A49" s="208"/>
      <c r="B49" s="209"/>
      <c r="C49" s="209" t="s">
        <v>126</v>
      </c>
      <c r="D49" s="209"/>
      <c r="E49" s="209"/>
      <c r="F49" s="209"/>
      <c r="G49" s="209"/>
      <c r="H49" s="209"/>
      <c r="I49" s="209"/>
      <c r="J49" s="209"/>
      <c r="K49" s="209"/>
      <c r="L49" s="209"/>
      <c r="M49" s="210"/>
    </row>
    <row r="50" spans="1:13" s="207" customFormat="1" ht="17.25" customHeight="1" thickBot="1">
      <c r="A50" s="211"/>
      <c r="B50" s="212"/>
      <c r="C50" s="212" t="s">
        <v>127</v>
      </c>
      <c r="D50" s="212"/>
      <c r="E50" s="212"/>
      <c r="F50" s="212"/>
      <c r="G50" s="212"/>
      <c r="H50" s="212"/>
      <c r="I50" s="212"/>
      <c r="J50" s="212"/>
      <c r="K50" s="212"/>
      <c r="L50" s="212"/>
      <c r="M50" s="213"/>
    </row>
  </sheetData>
  <mergeCells count="90">
    <mergeCell ref="A12:F12"/>
    <mergeCell ref="G12:M12"/>
    <mergeCell ref="A7:B7"/>
    <mergeCell ref="A8:B8"/>
    <mergeCell ref="A1:M1"/>
    <mergeCell ref="A6:B6"/>
    <mergeCell ref="E3:F3"/>
    <mergeCell ref="C3:D3"/>
    <mergeCell ref="C10:F10"/>
    <mergeCell ref="J4:M4"/>
    <mergeCell ref="A4:F4"/>
    <mergeCell ref="H3:I3"/>
    <mergeCell ref="H4:I4"/>
    <mergeCell ref="H5:I5"/>
    <mergeCell ref="A9:B9"/>
    <mergeCell ref="C6:F6"/>
    <mergeCell ref="C7:F7"/>
    <mergeCell ref="C8:F8"/>
    <mergeCell ref="C9:F9"/>
    <mergeCell ref="A10:B10"/>
    <mergeCell ref="I13:J13"/>
    <mergeCell ref="K13:L13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K33:L33"/>
    <mergeCell ref="I28:J28"/>
    <mergeCell ref="K28:L28"/>
    <mergeCell ref="I29:J29"/>
    <mergeCell ref="K29:L29"/>
    <mergeCell ref="I30:J30"/>
    <mergeCell ref="K30:L30"/>
    <mergeCell ref="I31:J31"/>
    <mergeCell ref="K31:L31"/>
    <mergeCell ref="I32:J32"/>
    <mergeCell ref="K32:L32"/>
    <mergeCell ref="I33:J33"/>
    <mergeCell ref="L36:L38"/>
    <mergeCell ref="M36:M38"/>
    <mergeCell ref="J40:J41"/>
    <mergeCell ref="L40:M40"/>
    <mergeCell ref="L41:M41"/>
    <mergeCell ref="B29:C29"/>
    <mergeCell ref="B25:C25"/>
    <mergeCell ref="B26:C26"/>
    <mergeCell ref="B27:C27"/>
    <mergeCell ref="B28:C28"/>
    <mergeCell ref="B30:C30"/>
    <mergeCell ref="B31:C31"/>
    <mergeCell ref="B32:C32"/>
    <mergeCell ref="B33:C33"/>
    <mergeCell ref="A40:A41"/>
    <mergeCell ref="A36:A38"/>
    <mergeCell ref="B22:C22"/>
    <mergeCell ref="B23:C23"/>
    <mergeCell ref="B24:C24"/>
    <mergeCell ref="B21:C21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S41"/>
  <sheetViews>
    <sheetView showZeros="0" workbookViewId="0">
      <selection activeCell="Y20" sqref="Y20"/>
    </sheetView>
  </sheetViews>
  <sheetFormatPr defaultRowHeight="14.25"/>
  <cols>
    <col min="1" max="9" width="5.28515625" style="242" customWidth="1"/>
    <col min="10" max="10" width="2.140625" style="246" customWidth="1"/>
    <col min="11" max="15" width="5.28515625" style="241" customWidth="1"/>
    <col min="16" max="23" width="5.28515625" style="242" customWidth="1"/>
    <col min="24" max="16384" width="9.140625" style="242"/>
  </cols>
  <sheetData>
    <row r="1" spans="1:19" ht="18.75" customHeight="1">
      <c r="A1" s="239"/>
      <c r="B1" s="240"/>
      <c r="C1" s="240"/>
      <c r="D1" s="240"/>
      <c r="E1" s="240"/>
      <c r="F1" s="240"/>
      <c r="G1" s="240"/>
      <c r="H1" s="240"/>
      <c r="I1" s="241"/>
      <c r="J1" s="241"/>
    </row>
    <row r="2" spans="1:19" s="241" customFormat="1" ht="15" customHeight="1">
      <c r="A2" s="243"/>
      <c r="B2" s="244"/>
      <c r="C2" s="244"/>
      <c r="D2" s="244"/>
      <c r="E2" s="244"/>
      <c r="F2" s="244"/>
      <c r="G2" s="244"/>
      <c r="H2" s="244"/>
      <c r="I2" s="245"/>
    </row>
    <row r="3" spans="1:19" ht="15" customHeight="1">
      <c r="J3" s="241"/>
    </row>
    <row r="4" spans="1:19" ht="20.25" customHeight="1">
      <c r="A4" s="795" t="s">
        <v>5</v>
      </c>
      <c r="B4" s="796"/>
      <c r="C4" s="796"/>
      <c r="D4" s="785">
        <f>'参加申込書 P1'!G6</f>
        <v>0</v>
      </c>
      <c r="E4" s="786"/>
      <c r="F4" s="786"/>
      <c r="G4" s="786"/>
      <c r="H4" s="786"/>
      <c r="I4" s="787"/>
      <c r="K4" s="795" t="s">
        <v>5</v>
      </c>
      <c r="L4" s="796"/>
      <c r="M4" s="796"/>
      <c r="N4" s="785">
        <f>'参加申込書 P1'!Q6</f>
        <v>0</v>
      </c>
      <c r="O4" s="786"/>
      <c r="P4" s="786"/>
      <c r="Q4" s="786"/>
      <c r="R4" s="786"/>
      <c r="S4" s="787"/>
    </row>
    <row r="5" spans="1:19" s="247" customFormat="1" ht="30" customHeight="1">
      <c r="A5" s="788" t="s">
        <v>136</v>
      </c>
      <c r="B5" s="789"/>
      <c r="C5" s="789"/>
      <c r="D5" s="790">
        <f>'参加申込書 P1'!G7</f>
        <v>0</v>
      </c>
      <c r="E5" s="791"/>
      <c r="F5" s="791"/>
      <c r="G5" s="791"/>
      <c r="H5" s="791"/>
      <c r="I5" s="792"/>
      <c r="J5" s="246"/>
      <c r="K5" s="788" t="s">
        <v>136</v>
      </c>
      <c r="L5" s="789"/>
      <c r="M5" s="789"/>
      <c r="N5" s="790">
        <f>'参加申込書 P1'!Q7</f>
        <v>0</v>
      </c>
      <c r="O5" s="791"/>
      <c r="P5" s="791"/>
      <c r="Q5" s="791"/>
      <c r="R5" s="791"/>
      <c r="S5" s="792"/>
    </row>
    <row r="6" spans="1:19" s="250" customFormat="1" ht="18.95" customHeight="1">
      <c r="A6" s="248"/>
      <c r="B6" s="249"/>
      <c r="C6" s="249"/>
      <c r="D6" s="249"/>
      <c r="E6" s="249"/>
      <c r="F6" s="249"/>
      <c r="G6" s="249"/>
      <c r="H6" s="249"/>
      <c r="I6" s="249"/>
      <c r="J6" s="246"/>
      <c r="K6" s="248"/>
      <c r="L6" s="249"/>
      <c r="M6" s="249"/>
      <c r="N6" s="249"/>
      <c r="O6" s="249"/>
      <c r="P6" s="249"/>
      <c r="Q6" s="249"/>
      <c r="R6" s="249"/>
      <c r="S6" s="249"/>
    </row>
    <row r="7" spans="1:19" ht="18.95" customHeight="1">
      <c r="A7" s="776" t="s">
        <v>137</v>
      </c>
      <c r="B7" s="777"/>
      <c r="C7" s="777"/>
      <c r="D7" s="777"/>
      <c r="E7" s="777"/>
      <c r="F7" s="777"/>
      <c r="G7" s="777"/>
      <c r="H7" s="777"/>
      <c r="I7" s="777"/>
      <c r="K7" s="776" t="s">
        <v>137</v>
      </c>
      <c r="L7" s="777"/>
      <c r="M7" s="777"/>
      <c r="N7" s="777"/>
      <c r="O7" s="777"/>
      <c r="P7" s="777"/>
      <c r="Q7" s="777"/>
      <c r="R7" s="777"/>
      <c r="S7" s="777"/>
    </row>
    <row r="8" spans="1:19" ht="18.95" customHeight="1">
      <c r="A8" s="783" t="str">
        <f>'参加申込書 P1'!B18</f>
        <v>監督</v>
      </c>
      <c r="B8" s="784"/>
      <c r="C8" s="784"/>
      <c r="D8" s="793">
        <f>'参加申込書 P1'!F18</f>
        <v>0</v>
      </c>
      <c r="E8" s="793"/>
      <c r="F8" s="793"/>
      <c r="G8" s="793"/>
      <c r="H8" s="793"/>
      <c r="I8" s="794"/>
      <c r="K8" s="783">
        <f>'参加申込書 P1'!L18</f>
        <v>0</v>
      </c>
      <c r="L8" s="784"/>
      <c r="M8" s="784"/>
      <c r="N8" s="793">
        <f>'参加申込書 P1'!P18</f>
        <v>0</v>
      </c>
      <c r="O8" s="793"/>
      <c r="P8" s="793"/>
      <c r="Q8" s="793"/>
      <c r="R8" s="793"/>
      <c r="S8" s="794"/>
    </row>
    <row r="9" spans="1:19" ht="18.95" customHeight="1">
      <c r="A9" s="783">
        <f>'参加申込書 P1'!B20</f>
        <v>0</v>
      </c>
      <c r="B9" s="784"/>
      <c r="C9" s="784"/>
      <c r="D9" s="793">
        <f>'参加申込書 P1'!F20</f>
        <v>0</v>
      </c>
      <c r="E9" s="793"/>
      <c r="F9" s="793"/>
      <c r="G9" s="793"/>
      <c r="H9" s="793"/>
      <c r="I9" s="794"/>
      <c r="K9" s="783">
        <f>'参加申込書 P1'!L20</f>
        <v>0</v>
      </c>
      <c r="L9" s="784"/>
      <c r="M9" s="784"/>
      <c r="N9" s="793">
        <f>'参加申込書 P1'!P20</f>
        <v>0</v>
      </c>
      <c r="O9" s="793"/>
      <c r="P9" s="793"/>
      <c r="Q9" s="793"/>
      <c r="R9" s="793"/>
      <c r="S9" s="794"/>
    </row>
    <row r="10" spans="1:19" ht="18.95" customHeight="1">
      <c r="A10" s="783">
        <f>'参加申込書 P1'!B22</f>
        <v>0</v>
      </c>
      <c r="B10" s="784"/>
      <c r="C10" s="784"/>
      <c r="D10" s="793">
        <f>'参加申込書 P1'!F22</f>
        <v>0</v>
      </c>
      <c r="E10" s="793"/>
      <c r="F10" s="793"/>
      <c r="G10" s="793"/>
      <c r="H10" s="793"/>
      <c r="I10" s="794"/>
      <c r="K10" s="783">
        <f>'参加申込書 P1'!L22</f>
        <v>0</v>
      </c>
      <c r="L10" s="784"/>
      <c r="M10" s="784"/>
      <c r="N10" s="793">
        <f>'参加申込書 P1'!P22</f>
        <v>0</v>
      </c>
      <c r="O10" s="793"/>
      <c r="P10" s="793"/>
      <c r="Q10" s="793"/>
      <c r="R10" s="793"/>
      <c r="S10" s="794"/>
    </row>
    <row r="11" spans="1:19" ht="18.95" customHeight="1">
      <c r="A11" s="783">
        <f>'参加申込書 P1'!B24</f>
        <v>0</v>
      </c>
      <c r="B11" s="784"/>
      <c r="C11" s="784"/>
      <c r="D11" s="793">
        <f>'参加申込書 P1'!F24</f>
        <v>0</v>
      </c>
      <c r="E11" s="793"/>
      <c r="F11" s="793"/>
      <c r="G11" s="793"/>
      <c r="H11" s="793"/>
      <c r="I11" s="794"/>
      <c r="K11" s="783">
        <f>'参加申込書 P1'!L24</f>
        <v>0</v>
      </c>
      <c r="L11" s="784"/>
      <c r="M11" s="784"/>
      <c r="N11" s="793">
        <f>'参加申込書 P1'!P24</f>
        <v>0</v>
      </c>
      <c r="O11" s="793"/>
      <c r="P11" s="793"/>
      <c r="Q11" s="793"/>
      <c r="R11" s="793"/>
      <c r="S11" s="794"/>
    </row>
    <row r="12" spans="1:19" s="241" customFormat="1" ht="18.95" customHeight="1">
      <c r="A12" s="251"/>
      <c r="B12" s="251"/>
      <c r="C12" s="251"/>
      <c r="D12" s="251"/>
      <c r="E12" s="251"/>
      <c r="F12" s="251"/>
      <c r="G12" s="251"/>
      <c r="H12" s="251"/>
      <c r="I12" s="251"/>
      <c r="J12" s="246"/>
      <c r="K12" s="251"/>
      <c r="L12" s="251"/>
      <c r="M12" s="251"/>
      <c r="N12" s="251"/>
      <c r="O12" s="251"/>
      <c r="P12" s="251"/>
      <c r="Q12" s="251"/>
      <c r="R12" s="251"/>
      <c r="S12" s="251"/>
    </row>
    <row r="13" spans="1:19" ht="18.95" customHeight="1">
      <c r="A13" s="797" t="s">
        <v>138</v>
      </c>
      <c r="B13" s="798"/>
      <c r="C13" s="798"/>
      <c r="D13" s="798"/>
      <c r="E13" s="798"/>
      <c r="F13" s="798"/>
      <c r="G13" s="798"/>
      <c r="H13" s="798"/>
      <c r="I13" s="798"/>
      <c r="K13" s="797" t="s">
        <v>138</v>
      </c>
      <c r="L13" s="798"/>
      <c r="M13" s="798"/>
      <c r="N13" s="798"/>
      <c r="O13" s="798"/>
      <c r="P13" s="798"/>
      <c r="Q13" s="798"/>
      <c r="R13" s="798"/>
      <c r="S13" s="798"/>
    </row>
    <row r="14" spans="1:19" ht="18.95" customHeight="1">
      <c r="A14" s="252" t="s">
        <v>13</v>
      </c>
      <c r="B14" s="253" t="s">
        <v>50</v>
      </c>
      <c r="C14" s="253" t="s">
        <v>139</v>
      </c>
      <c r="D14" s="780" t="s">
        <v>29</v>
      </c>
      <c r="E14" s="781"/>
      <c r="F14" s="782"/>
      <c r="G14" s="780" t="s">
        <v>19</v>
      </c>
      <c r="H14" s="781"/>
      <c r="I14" s="782"/>
      <c r="K14" s="252" t="s">
        <v>13</v>
      </c>
      <c r="L14" s="253" t="s">
        <v>50</v>
      </c>
      <c r="M14" s="253" t="s">
        <v>139</v>
      </c>
      <c r="N14" s="780" t="s">
        <v>29</v>
      </c>
      <c r="O14" s="781"/>
      <c r="P14" s="782"/>
      <c r="Q14" s="780" t="s">
        <v>19</v>
      </c>
      <c r="R14" s="781"/>
      <c r="S14" s="782"/>
    </row>
    <row r="15" spans="1:19" ht="18.95" customHeight="1">
      <c r="A15" s="254">
        <f>'参加申込書 P1'!AL8</f>
        <v>0</v>
      </c>
      <c r="B15" s="254">
        <f>'参加申込書 P1'!AM8</f>
        <v>0</v>
      </c>
      <c r="C15" s="254">
        <f>'参加申込書 P1'!AN8</f>
        <v>0</v>
      </c>
      <c r="D15" s="770">
        <f>'参加申込書 P1'!AO8</f>
        <v>0</v>
      </c>
      <c r="E15" s="771"/>
      <c r="F15" s="772"/>
      <c r="G15" s="773" t="str">
        <f>IF('参加申込書 P1'!AU8&lt;&gt;"",'参加申込書 P1'!AU8,'参加申込書 P1'!AV8&amp;"")</f>
        <v/>
      </c>
      <c r="H15" s="774"/>
      <c r="I15" s="775"/>
      <c r="K15" s="254">
        <f>'参加申込書 P1'!AV8</f>
        <v>0</v>
      </c>
      <c r="L15" s="254">
        <f>'参加申込書 P1'!AW8</f>
        <v>0</v>
      </c>
      <c r="M15" s="254">
        <f>'参加申込書 P1'!AX8</f>
        <v>0</v>
      </c>
      <c r="N15" s="770">
        <f>'参加申込書 P1'!AY8</f>
        <v>0</v>
      </c>
      <c r="O15" s="771"/>
      <c r="P15" s="772"/>
      <c r="Q15" s="773" t="str">
        <f>IF('参加申込書 P1'!BE8&lt;&gt;"",'参加申込書 P1'!BE8,'参加申込書 P1'!BF8&amp;"")</f>
        <v/>
      </c>
      <c r="R15" s="774"/>
      <c r="S15" s="775"/>
    </row>
    <row r="16" spans="1:19" ht="18.95" customHeight="1">
      <c r="A16" s="254">
        <f>'参加申込書 P1'!AL9</f>
        <v>0</v>
      </c>
      <c r="B16" s="254">
        <f>'参加申込書 P1'!AM9</f>
        <v>0</v>
      </c>
      <c r="C16" s="254">
        <f>'参加申込書 P1'!AN9</f>
        <v>0</v>
      </c>
      <c r="D16" s="770">
        <f>'参加申込書 P1'!AO9</f>
        <v>0</v>
      </c>
      <c r="E16" s="771"/>
      <c r="F16" s="772"/>
      <c r="G16" s="773" t="str">
        <f>IF('参加申込書 P1'!AU9&lt;&gt;"",'参加申込書 P1'!AU9,'参加申込書 P1'!AV9&amp;"")</f>
        <v/>
      </c>
      <c r="H16" s="774"/>
      <c r="I16" s="775"/>
      <c r="K16" s="254">
        <f>'参加申込書 P1'!AV9</f>
        <v>0</v>
      </c>
      <c r="L16" s="254">
        <f>'参加申込書 P1'!AW9</f>
        <v>0</v>
      </c>
      <c r="M16" s="254">
        <f>'参加申込書 P1'!AX9</f>
        <v>0</v>
      </c>
      <c r="N16" s="770">
        <f>'参加申込書 P1'!AY9</f>
        <v>0</v>
      </c>
      <c r="O16" s="771"/>
      <c r="P16" s="772"/>
      <c r="Q16" s="773" t="str">
        <f>IF('参加申込書 P1'!BE9&lt;&gt;"",'参加申込書 P1'!BE9,'参加申込書 P1'!BF9&amp;"")</f>
        <v/>
      </c>
      <c r="R16" s="774"/>
      <c r="S16" s="775"/>
    </row>
    <row r="17" spans="1:19" ht="18.95" customHeight="1">
      <c r="A17" s="254">
        <f>'参加申込書 P1'!AL10</f>
        <v>0</v>
      </c>
      <c r="B17" s="254">
        <f>'参加申込書 P1'!AM10</f>
        <v>0</v>
      </c>
      <c r="C17" s="254">
        <f>'参加申込書 P1'!AN10</f>
        <v>0</v>
      </c>
      <c r="D17" s="770">
        <f>'参加申込書 P1'!AO10</f>
        <v>0</v>
      </c>
      <c r="E17" s="771"/>
      <c r="F17" s="772"/>
      <c r="G17" s="773" t="str">
        <f>IF('参加申込書 P1'!AU10&lt;&gt;"",'参加申込書 P1'!AU10,'参加申込書 P1'!AV10&amp;"")</f>
        <v/>
      </c>
      <c r="H17" s="774"/>
      <c r="I17" s="775"/>
      <c r="K17" s="254">
        <f>'参加申込書 P1'!AV10</f>
        <v>0</v>
      </c>
      <c r="L17" s="254">
        <f>'参加申込書 P1'!AW10</f>
        <v>0</v>
      </c>
      <c r="M17" s="254">
        <f>'参加申込書 P1'!AX10</f>
        <v>0</v>
      </c>
      <c r="N17" s="770">
        <f>'参加申込書 P1'!AY10</f>
        <v>0</v>
      </c>
      <c r="O17" s="771"/>
      <c r="P17" s="772"/>
      <c r="Q17" s="773" t="str">
        <f>IF('参加申込書 P1'!BE10&lt;&gt;"",'参加申込書 P1'!BE10,'参加申込書 P1'!BF10&amp;"")</f>
        <v/>
      </c>
      <c r="R17" s="774"/>
      <c r="S17" s="775"/>
    </row>
    <row r="18" spans="1:19" ht="18.95" customHeight="1">
      <c r="A18" s="254">
        <f>'参加申込書 P1'!AL11</f>
        <v>0</v>
      </c>
      <c r="B18" s="254">
        <f>'参加申込書 P1'!AM11</f>
        <v>0</v>
      </c>
      <c r="C18" s="254">
        <f>'参加申込書 P1'!AN11</f>
        <v>0</v>
      </c>
      <c r="D18" s="770">
        <f>'参加申込書 P1'!AO11</f>
        <v>0</v>
      </c>
      <c r="E18" s="771"/>
      <c r="F18" s="772"/>
      <c r="G18" s="773" t="str">
        <f>IF('参加申込書 P1'!AU11&lt;&gt;"",'参加申込書 P1'!AU11,'参加申込書 P1'!AV11&amp;"")</f>
        <v/>
      </c>
      <c r="H18" s="774"/>
      <c r="I18" s="775"/>
      <c r="K18" s="254">
        <f>'参加申込書 P1'!AV11</f>
        <v>0</v>
      </c>
      <c r="L18" s="254">
        <f>'参加申込書 P1'!AW11</f>
        <v>0</v>
      </c>
      <c r="M18" s="254">
        <f>'参加申込書 P1'!AX11</f>
        <v>0</v>
      </c>
      <c r="N18" s="770">
        <f>'参加申込書 P1'!AY11</f>
        <v>0</v>
      </c>
      <c r="O18" s="771"/>
      <c r="P18" s="772"/>
      <c r="Q18" s="773" t="str">
        <f>IF('参加申込書 P1'!BE11&lt;&gt;"",'参加申込書 P1'!BE11,'参加申込書 P1'!BF11&amp;"")</f>
        <v/>
      </c>
      <c r="R18" s="774"/>
      <c r="S18" s="775"/>
    </row>
    <row r="19" spans="1:19" ht="18.95" customHeight="1">
      <c r="A19" s="254">
        <f>'参加申込書 P1'!AL12</f>
        <v>0</v>
      </c>
      <c r="B19" s="254">
        <f>'参加申込書 P1'!AM12</f>
        <v>0</v>
      </c>
      <c r="C19" s="254">
        <f>'参加申込書 P1'!AN12</f>
        <v>0</v>
      </c>
      <c r="D19" s="770">
        <f>'参加申込書 P1'!AO12</f>
        <v>0</v>
      </c>
      <c r="E19" s="771"/>
      <c r="F19" s="772"/>
      <c r="G19" s="773" t="str">
        <f>IF('参加申込書 P1'!AU12&lt;&gt;"",'参加申込書 P1'!AU12,'参加申込書 P1'!AV12&amp;"")</f>
        <v/>
      </c>
      <c r="H19" s="774"/>
      <c r="I19" s="775"/>
      <c r="K19" s="254">
        <f>'参加申込書 P1'!AV12</f>
        <v>0</v>
      </c>
      <c r="L19" s="254">
        <f>'参加申込書 P1'!AW12</f>
        <v>0</v>
      </c>
      <c r="M19" s="254">
        <f>'参加申込書 P1'!AX12</f>
        <v>0</v>
      </c>
      <c r="N19" s="770">
        <f>'参加申込書 P1'!AY12</f>
        <v>0</v>
      </c>
      <c r="O19" s="771"/>
      <c r="P19" s="772"/>
      <c r="Q19" s="773" t="str">
        <f>IF('参加申込書 P1'!BE12&lt;&gt;"",'参加申込書 P1'!BE12,'参加申込書 P1'!BF12&amp;"")</f>
        <v/>
      </c>
      <c r="R19" s="774"/>
      <c r="S19" s="775"/>
    </row>
    <row r="20" spans="1:19" ht="18.95" customHeight="1">
      <c r="A20" s="254">
        <f>'参加申込書 P1'!AL13</f>
        <v>0</v>
      </c>
      <c r="B20" s="254">
        <f>'参加申込書 P1'!AM13</f>
        <v>0</v>
      </c>
      <c r="C20" s="254">
        <f>'参加申込書 P1'!AN13</f>
        <v>0</v>
      </c>
      <c r="D20" s="770">
        <f>'参加申込書 P1'!AO13</f>
        <v>0</v>
      </c>
      <c r="E20" s="771"/>
      <c r="F20" s="772"/>
      <c r="G20" s="773" t="str">
        <f>IF('参加申込書 P1'!AU13&lt;&gt;"",'参加申込書 P1'!AU13,'参加申込書 P1'!AV13&amp;"")</f>
        <v/>
      </c>
      <c r="H20" s="774"/>
      <c r="I20" s="775"/>
      <c r="K20" s="254">
        <f>'参加申込書 P1'!AV13</f>
        <v>0</v>
      </c>
      <c r="L20" s="254">
        <f>'参加申込書 P1'!AW13</f>
        <v>0</v>
      </c>
      <c r="M20" s="254">
        <f>'参加申込書 P1'!AX13</f>
        <v>0</v>
      </c>
      <c r="N20" s="770">
        <f>'参加申込書 P1'!AY13</f>
        <v>0</v>
      </c>
      <c r="O20" s="771"/>
      <c r="P20" s="772"/>
      <c r="Q20" s="773" t="str">
        <f>IF('参加申込書 P1'!BE13&lt;&gt;"",'参加申込書 P1'!BE13,'参加申込書 P1'!BF13&amp;"")</f>
        <v/>
      </c>
      <c r="R20" s="774"/>
      <c r="S20" s="775"/>
    </row>
    <row r="21" spans="1:19" ht="18.95" customHeight="1">
      <c r="A21" s="254">
        <f>'参加申込書 P1'!AL14</f>
        <v>0</v>
      </c>
      <c r="B21" s="254">
        <f>'参加申込書 P1'!AM14</f>
        <v>0</v>
      </c>
      <c r="C21" s="254">
        <f>'参加申込書 P1'!AN14</f>
        <v>0</v>
      </c>
      <c r="D21" s="770">
        <f>'参加申込書 P1'!AO14</f>
        <v>0</v>
      </c>
      <c r="E21" s="771"/>
      <c r="F21" s="772"/>
      <c r="G21" s="773" t="str">
        <f>IF('参加申込書 P1'!AU14&lt;&gt;"",'参加申込書 P1'!AU14,'参加申込書 P1'!AV14&amp;"")</f>
        <v/>
      </c>
      <c r="H21" s="774"/>
      <c r="I21" s="775"/>
      <c r="K21" s="254">
        <f>'参加申込書 P1'!AV14</f>
        <v>0</v>
      </c>
      <c r="L21" s="254">
        <f>'参加申込書 P1'!AW14</f>
        <v>0</v>
      </c>
      <c r="M21" s="254">
        <f>'参加申込書 P1'!AX14</f>
        <v>0</v>
      </c>
      <c r="N21" s="770">
        <f>'参加申込書 P1'!AY14</f>
        <v>0</v>
      </c>
      <c r="O21" s="771"/>
      <c r="P21" s="772"/>
      <c r="Q21" s="773" t="str">
        <f>IF('参加申込書 P1'!BE14&lt;&gt;"",'参加申込書 P1'!BE14,'参加申込書 P1'!BF14&amp;"")</f>
        <v/>
      </c>
      <c r="R21" s="774"/>
      <c r="S21" s="775"/>
    </row>
    <row r="22" spans="1:19" ht="18.95" customHeight="1">
      <c r="A22" s="254">
        <f>'参加申込書 P1'!AL15</f>
        <v>0</v>
      </c>
      <c r="B22" s="254">
        <f>'参加申込書 P1'!AM15</f>
        <v>0</v>
      </c>
      <c r="C22" s="254">
        <f>'参加申込書 P1'!AN15</f>
        <v>0</v>
      </c>
      <c r="D22" s="770">
        <f>'参加申込書 P1'!AO15</f>
        <v>0</v>
      </c>
      <c r="E22" s="771"/>
      <c r="F22" s="772"/>
      <c r="G22" s="773" t="str">
        <f>IF('参加申込書 P1'!AU15&lt;&gt;"",'参加申込書 P1'!AU15,'参加申込書 P1'!AV15&amp;"")</f>
        <v/>
      </c>
      <c r="H22" s="774"/>
      <c r="I22" s="775"/>
      <c r="K22" s="254">
        <f>'参加申込書 P1'!AV15</f>
        <v>0</v>
      </c>
      <c r="L22" s="254">
        <f>'参加申込書 P1'!AW15</f>
        <v>0</v>
      </c>
      <c r="M22" s="254">
        <f>'参加申込書 P1'!AX15</f>
        <v>0</v>
      </c>
      <c r="N22" s="770">
        <f>'参加申込書 P1'!AY15</f>
        <v>0</v>
      </c>
      <c r="O22" s="771"/>
      <c r="P22" s="772"/>
      <c r="Q22" s="773" t="str">
        <f>IF('参加申込書 P1'!BE15&lt;&gt;"",'参加申込書 P1'!BE15,'参加申込書 P1'!BF15&amp;"")</f>
        <v/>
      </c>
      <c r="R22" s="774"/>
      <c r="S22" s="775"/>
    </row>
    <row r="23" spans="1:19" ht="18.95" customHeight="1">
      <c r="A23" s="254">
        <f>'参加申込書 P1'!AL16</f>
        <v>0</v>
      </c>
      <c r="B23" s="254">
        <f>'参加申込書 P1'!AM16</f>
        <v>0</v>
      </c>
      <c r="C23" s="254">
        <f>'参加申込書 P1'!AN16</f>
        <v>0</v>
      </c>
      <c r="D23" s="770">
        <f>'参加申込書 P1'!AO16</f>
        <v>0</v>
      </c>
      <c r="E23" s="771"/>
      <c r="F23" s="772"/>
      <c r="G23" s="773" t="str">
        <f>IF('参加申込書 P1'!AU16&lt;&gt;"",'参加申込書 P1'!AU16,'参加申込書 P1'!AV16&amp;"")</f>
        <v/>
      </c>
      <c r="H23" s="774"/>
      <c r="I23" s="775"/>
      <c r="K23" s="254">
        <f>'参加申込書 P1'!AV16</f>
        <v>0</v>
      </c>
      <c r="L23" s="254">
        <f>'参加申込書 P1'!AW16</f>
        <v>0</v>
      </c>
      <c r="M23" s="254">
        <f>'参加申込書 P1'!AX16</f>
        <v>0</v>
      </c>
      <c r="N23" s="770">
        <f>'参加申込書 P1'!AY16</f>
        <v>0</v>
      </c>
      <c r="O23" s="771"/>
      <c r="P23" s="772"/>
      <c r="Q23" s="773" t="str">
        <f>IF('参加申込書 P1'!BE16&lt;&gt;"",'参加申込書 P1'!BE16,'参加申込書 P1'!BF16&amp;"")</f>
        <v/>
      </c>
      <c r="R23" s="774"/>
      <c r="S23" s="775"/>
    </row>
    <row r="24" spans="1:19" ht="18.95" customHeight="1">
      <c r="A24" s="254">
        <f>'参加申込書 P1'!AL17</f>
        <v>0</v>
      </c>
      <c r="B24" s="254">
        <f>'参加申込書 P1'!AM17</f>
        <v>0</v>
      </c>
      <c r="C24" s="254">
        <f>'参加申込書 P1'!AN17</f>
        <v>0</v>
      </c>
      <c r="D24" s="770">
        <f>'参加申込書 P1'!AO17</f>
        <v>0</v>
      </c>
      <c r="E24" s="771"/>
      <c r="F24" s="772"/>
      <c r="G24" s="773" t="str">
        <f>IF('参加申込書 P1'!AU17&lt;&gt;"",'参加申込書 P1'!AU17,'参加申込書 P1'!AV17&amp;"")</f>
        <v/>
      </c>
      <c r="H24" s="774"/>
      <c r="I24" s="775"/>
      <c r="K24" s="254">
        <f>'参加申込書 P1'!AV17</f>
        <v>0</v>
      </c>
      <c r="L24" s="254">
        <f>'参加申込書 P1'!AW17</f>
        <v>0</v>
      </c>
      <c r="M24" s="254">
        <f>'参加申込書 P1'!AX17</f>
        <v>0</v>
      </c>
      <c r="N24" s="770">
        <f>'参加申込書 P1'!AY17</f>
        <v>0</v>
      </c>
      <c r="O24" s="771"/>
      <c r="P24" s="772"/>
      <c r="Q24" s="773" t="str">
        <f>IF('参加申込書 P1'!BE17&lt;&gt;"",'参加申込書 P1'!BE17,'参加申込書 P1'!BF17&amp;"")</f>
        <v/>
      </c>
      <c r="R24" s="774"/>
      <c r="S24" s="775"/>
    </row>
    <row r="25" spans="1:19" ht="18.95" customHeight="1">
      <c r="A25" s="254">
        <f>'参加申込書 P1'!AL18</f>
        <v>0</v>
      </c>
      <c r="B25" s="254">
        <f>'参加申込書 P1'!AM18</f>
        <v>0</v>
      </c>
      <c r="C25" s="254">
        <f>'参加申込書 P1'!AN18</f>
        <v>0</v>
      </c>
      <c r="D25" s="770">
        <f>'参加申込書 P1'!AO18</f>
        <v>0</v>
      </c>
      <c r="E25" s="771"/>
      <c r="F25" s="772"/>
      <c r="G25" s="773" t="str">
        <f>IF('参加申込書 P1'!AU18&lt;&gt;"",'参加申込書 P1'!AU18,'参加申込書 P1'!AV18&amp;"")</f>
        <v/>
      </c>
      <c r="H25" s="774"/>
      <c r="I25" s="775"/>
      <c r="K25" s="254">
        <f>'参加申込書 P1'!AV18</f>
        <v>0</v>
      </c>
      <c r="L25" s="254">
        <f>'参加申込書 P1'!AW18</f>
        <v>0</v>
      </c>
      <c r="M25" s="254">
        <f>'参加申込書 P1'!AX18</f>
        <v>0</v>
      </c>
      <c r="N25" s="770">
        <f>'参加申込書 P1'!AY18</f>
        <v>0</v>
      </c>
      <c r="O25" s="771"/>
      <c r="P25" s="772"/>
      <c r="Q25" s="773" t="str">
        <f>IF('参加申込書 P1'!BE18&lt;&gt;"",'参加申込書 P1'!BE18,'参加申込書 P1'!BF18&amp;"")</f>
        <v/>
      </c>
      <c r="R25" s="774"/>
      <c r="S25" s="775"/>
    </row>
    <row r="26" spans="1:19" ht="18.95" customHeight="1">
      <c r="A26" s="254">
        <f>'参加申込書 P1'!AL19</f>
        <v>0</v>
      </c>
      <c r="B26" s="254">
        <f>'参加申込書 P1'!AM19</f>
        <v>0</v>
      </c>
      <c r="C26" s="254">
        <f>'参加申込書 P1'!AN19</f>
        <v>0</v>
      </c>
      <c r="D26" s="770">
        <f>'参加申込書 P1'!AO19</f>
        <v>0</v>
      </c>
      <c r="E26" s="771"/>
      <c r="F26" s="772"/>
      <c r="G26" s="773" t="str">
        <f>IF('参加申込書 P1'!AU19&lt;&gt;"",'参加申込書 P1'!AU19,'参加申込書 P1'!AV19&amp;"")</f>
        <v/>
      </c>
      <c r="H26" s="774"/>
      <c r="I26" s="775"/>
      <c r="K26" s="254">
        <f>'参加申込書 P1'!AV19</f>
        <v>0</v>
      </c>
      <c r="L26" s="254">
        <f>'参加申込書 P1'!AW19</f>
        <v>0</v>
      </c>
      <c r="M26" s="254">
        <f>'参加申込書 P1'!AX19</f>
        <v>0</v>
      </c>
      <c r="N26" s="770">
        <f>'参加申込書 P1'!AY19</f>
        <v>0</v>
      </c>
      <c r="O26" s="771"/>
      <c r="P26" s="772"/>
      <c r="Q26" s="773" t="str">
        <f>IF('参加申込書 P1'!BE19&lt;&gt;"",'参加申込書 P1'!BE19,'参加申込書 P1'!BF19&amp;"")</f>
        <v/>
      </c>
      <c r="R26" s="774"/>
      <c r="S26" s="775"/>
    </row>
    <row r="27" spans="1:19" ht="18.95" customHeight="1">
      <c r="A27" s="254">
        <f>'参加申込書 P1'!AL20</f>
        <v>0</v>
      </c>
      <c r="B27" s="254">
        <f>'参加申込書 P1'!AM20</f>
        <v>0</v>
      </c>
      <c r="C27" s="254">
        <f>'参加申込書 P1'!AN20</f>
        <v>0</v>
      </c>
      <c r="D27" s="770">
        <f>'参加申込書 P1'!AO20</f>
        <v>0</v>
      </c>
      <c r="E27" s="771"/>
      <c r="F27" s="772"/>
      <c r="G27" s="773" t="str">
        <f>IF('参加申込書 P1'!AU20&lt;&gt;"",'参加申込書 P1'!AU20,'参加申込書 P1'!AV20&amp;"")</f>
        <v/>
      </c>
      <c r="H27" s="774"/>
      <c r="I27" s="775"/>
      <c r="K27" s="254">
        <f>'参加申込書 P1'!AV20</f>
        <v>0</v>
      </c>
      <c r="L27" s="254">
        <f>'参加申込書 P1'!AW20</f>
        <v>0</v>
      </c>
      <c r="M27" s="254">
        <f>'参加申込書 P1'!AX20</f>
        <v>0</v>
      </c>
      <c r="N27" s="770">
        <f>'参加申込書 P1'!AY20</f>
        <v>0</v>
      </c>
      <c r="O27" s="771"/>
      <c r="P27" s="772"/>
      <c r="Q27" s="773" t="str">
        <f>IF('参加申込書 P1'!BE20&lt;&gt;"",'参加申込書 P1'!BE20,'参加申込書 P1'!BF20&amp;"")</f>
        <v/>
      </c>
      <c r="R27" s="774"/>
      <c r="S27" s="775"/>
    </row>
    <row r="28" spans="1:19" ht="18.95" customHeight="1">
      <c r="A28" s="254">
        <f>'参加申込書 P1'!AL21</f>
        <v>0</v>
      </c>
      <c r="B28" s="254">
        <f>'参加申込書 P1'!AM21</f>
        <v>0</v>
      </c>
      <c r="C28" s="254">
        <f>'参加申込書 P1'!AN21</f>
        <v>0</v>
      </c>
      <c r="D28" s="770">
        <f>'参加申込書 P1'!AO21</f>
        <v>0</v>
      </c>
      <c r="E28" s="771"/>
      <c r="F28" s="772"/>
      <c r="G28" s="773" t="str">
        <f>IF('参加申込書 P1'!AU21&lt;&gt;"",'参加申込書 P1'!AU21,'参加申込書 P1'!AV21&amp;"")</f>
        <v/>
      </c>
      <c r="H28" s="774"/>
      <c r="I28" s="775"/>
      <c r="K28" s="254">
        <f>'参加申込書 P1'!AV21</f>
        <v>0</v>
      </c>
      <c r="L28" s="254">
        <f>'参加申込書 P1'!AW21</f>
        <v>0</v>
      </c>
      <c r="M28" s="254">
        <f>'参加申込書 P1'!AX21</f>
        <v>0</v>
      </c>
      <c r="N28" s="770">
        <f>'参加申込書 P1'!AY21</f>
        <v>0</v>
      </c>
      <c r="O28" s="771"/>
      <c r="P28" s="772"/>
      <c r="Q28" s="773" t="str">
        <f>IF('参加申込書 P1'!BE21&lt;&gt;"",'参加申込書 P1'!BE21,'参加申込書 P1'!BF21&amp;"")</f>
        <v/>
      </c>
      <c r="R28" s="774"/>
      <c r="S28" s="775"/>
    </row>
    <row r="29" spans="1:19" ht="18.95" customHeight="1">
      <c r="A29" s="254">
        <f>'参加申込書 P1'!AL22</f>
        <v>0</v>
      </c>
      <c r="B29" s="254">
        <f>'参加申込書 P1'!AM22</f>
        <v>0</v>
      </c>
      <c r="C29" s="254">
        <f>'参加申込書 P1'!AN22</f>
        <v>0</v>
      </c>
      <c r="D29" s="770">
        <f>'参加申込書 P1'!AO22</f>
        <v>0</v>
      </c>
      <c r="E29" s="771"/>
      <c r="F29" s="772"/>
      <c r="G29" s="773" t="str">
        <f>IF('参加申込書 P1'!AU22&lt;&gt;"",'参加申込書 P1'!AU22,'参加申込書 P1'!AV22&amp;"")</f>
        <v/>
      </c>
      <c r="H29" s="774"/>
      <c r="I29" s="775"/>
      <c r="K29" s="254">
        <f>'参加申込書 P1'!AV22</f>
        <v>0</v>
      </c>
      <c r="L29" s="254">
        <f>'参加申込書 P1'!AW22</f>
        <v>0</v>
      </c>
      <c r="M29" s="254">
        <f>'参加申込書 P1'!AX22</f>
        <v>0</v>
      </c>
      <c r="N29" s="770">
        <f>'参加申込書 P1'!AY22</f>
        <v>0</v>
      </c>
      <c r="O29" s="771"/>
      <c r="P29" s="772"/>
      <c r="Q29" s="773" t="str">
        <f>IF('参加申込書 P1'!BE22&lt;&gt;"",'参加申込書 P1'!BE22,'参加申込書 P1'!BF22&amp;"")</f>
        <v/>
      </c>
      <c r="R29" s="774"/>
      <c r="S29" s="775"/>
    </row>
    <row r="30" spans="1:19" ht="18.95" customHeight="1">
      <c r="A30" s="254">
        <f>'参加申込書 P1'!AL23</f>
        <v>0</v>
      </c>
      <c r="B30" s="254">
        <f>'参加申込書 P1'!AM23</f>
        <v>0</v>
      </c>
      <c r="C30" s="254">
        <f>'参加申込書 P1'!AN23</f>
        <v>0</v>
      </c>
      <c r="D30" s="770">
        <f>'参加申込書 P1'!AO23</f>
        <v>0</v>
      </c>
      <c r="E30" s="771"/>
      <c r="F30" s="772"/>
      <c r="G30" s="773" t="str">
        <f>IF('参加申込書 P1'!AU23&lt;&gt;"",'参加申込書 P1'!AU23,'参加申込書 P1'!AV23&amp;"")</f>
        <v/>
      </c>
      <c r="H30" s="774"/>
      <c r="I30" s="775"/>
      <c r="K30" s="254">
        <f>'参加申込書 P1'!AV23</f>
        <v>0</v>
      </c>
      <c r="L30" s="254">
        <f>'参加申込書 P1'!AW23</f>
        <v>0</v>
      </c>
      <c r="M30" s="254">
        <f>'参加申込書 P1'!AX23</f>
        <v>0</v>
      </c>
      <c r="N30" s="770">
        <f>'参加申込書 P1'!AY23</f>
        <v>0</v>
      </c>
      <c r="O30" s="771"/>
      <c r="P30" s="772"/>
      <c r="Q30" s="773" t="str">
        <f>IF('参加申込書 P1'!BE23&lt;&gt;"",'参加申込書 P1'!BE23,'参加申込書 P1'!BF23&amp;"")</f>
        <v/>
      </c>
      <c r="R30" s="774"/>
      <c r="S30" s="775"/>
    </row>
    <row r="31" spans="1:19" ht="18.95" customHeight="1">
      <c r="A31" s="254">
        <f>'参加申込書 P1'!AL24</f>
        <v>0</v>
      </c>
      <c r="B31" s="254">
        <f>'参加申込書 P1'!AM24</f>
        <v>0</v>
      </c>
      <c r="C31" s="254">
        <f>'参加申込書 P1'!AN24</f>
        <v>0</v>
      </c>
      <c r="D31" s="770">
        <f>'参加申込書 P1'!AO24</f>
        <v>0</v>
      </c>
      <c r="E31" s="771"/>
      <c r="F31" s="772"/>
      <c r="G31" s="773" t="str">
        <f>IF('参加申込書 P1'!AU24&lt;&gt;"",'参加申込書 P1'!AU24,'参加申込書 P1'!AV24&amp;"")</f>
        <v/>
      </c>
      <c r="H31" s="774"/>
      <c r="I31" s="775"/>
      <c r="K31" s="254">
        <f>'参加申込書 P1'!AV24</f>
        <v>0</v>
      </c>
      <c r="L31" s="254">
        <f>'参加申込書 P1'!AW24</f>
        <v>0</v>
      </c>
      <c r="M31" s="254">
        <f>'参加申込書 P1'!AX24</f>
        <v>0</v>
      </c>
      <c r="N31" s="770">
        <f>'参加申込書 P1'!AY24</f>
        <v>0</v>
      </c>
      <c r="O31" s="771"/>
      <c r="P31" s="772"/>
      <c r="Q31" s="773" t="str">
        <f>IF('参加申込書 P1'!BE24&lt;&gt;"",'参加申込書 P1'!BE24,'参加申込書 P1'!BF24&amp;"")</f>
        <v/>
      </c>
      <c r="R31" s="774"/>
      <c r="S31" s="775"/>
    </row>
    <row r="32" spans="1:19" ht="18.95" customHeight="1">
      <c r="A32" s="254">
        <f>'参加申込書 P1'!AL25</f>
        <v>0</v>
      </c>
      <c r="B32" s="254">
        <f>'参加申込書 P1'!AM25</f>
        <v>0</v>
      </c>
      <c r="C32" s="254">
        <f>'参加申込書 P1'!AN25</f>
        <v>0</v>
      </c>
      <c r="D32" s="770">
        <f>'参加申込書 P1'!AO25</f>
        <v>0</v>
      </c>
      <c r="E32" s="771"/>
      <c r="F32" s="772"/>
      <c r="G32" s="773" t="str">
        <f>IF('参加申込書 P1'!AU25&lt;&gt;"",'参加申込書 P1'!AU25,'参加申込書 P1'!AV25&amp;"")</f>
        <v/>
      </c>
      <c r="H32" s="774"/>
      <c r="I32" s="775"/>
      <c r="K32" s="254">
        <f>'参加申込書 P1'!AV25</f>
        <v>0</v>
      </c>
      <c r="L32" s="254">
        <f>'参加申込書 P1'!AW25</f>
        <v>0</v>
      </c>
      <c r="M32" s="254">
        <f>'参加申込書 P1'!AX25</f>
        <v>0</v>
      </c>
      <c r="N32" s="770">
        <f>'参加申込書 P1'!AY25</f>
        <v>0</v>
      </c>
      <c r="O32" s="771"/>
      <c r="P32" s="772"/>
      <c r="Q32" s="773" t="str">
        <f>IF('参加申込書 P1'!BE25&lt;&gt;"",'参加申込書 P1'!BE25,'参加申込書 P1'!BF25&amp;"")</f>
        <v/>
      </c>
      <c r="R32" s="774"/>
      <c r="S32" s="775"/>
    </row>
    <row r="33" spans="1:19" ht="18.95" customHeight="1">
      <c r="A33" s="254">
        <f>'参加申込書 P1'!AL26</f>
        <v>0</v>
      </c>
      <c r="B33" s="254">
        <f>'参加申込書 P1'!AM26</f>
        <v>0</v>
      </c>
      <c r="C33" s="254">
        <f>'参加申込書 P1'!AN26</f>
        <v>0</v>
      </c>
      <c r="D33" s="770">
        <f>'参加申込書 P1'!AO26</f>
        <v>0</v>
      </c>
      <c r="E33" s="771"/>
      <c r="F33" s="772"/>
      <c r="G33" s="773" t="str">
        <f>IF('参加申込書 P1'!AU26&lt;&gt;"",'参加申込書 P1'!AU26,'参加申込書 P1'!AV26&amp;"")</f>
        <v/>
      </c>
      <c r="H33" s="774"/>
      <c r="I33" s="775"/>
      <c r="K33" s="254">
        <f>'参加申込書 P1'!AV26</f>
        <v>0</v>
      </c>
      <c r="L33" s="254">
        <f>'参加申込書 P1'!AW26</f>
        <v>0</v>
      </c>
      <c r="M33" s="254">
        <f>'参加申込書 P1'!AX26</f>
        <v>0</v>
      </c>
      <c r="N33" s="770">
        <f>'参加申込書 P1'!AY26</f>
        <v>0</v>
      </c>
      <c r="O33" s="771"/>
      <c r="P33" s="772"/>
      <c r="Q33" s="773" t="str">
        <f>IF('参加申込書 P1'!BE26&lt;&gt;"",'参加申込書 P1'!BE26,'参加申込書 P1'!BF26&amp;"")</f>
        <v/>
      </c>
      <c r="R33" s="774"/>
      <c r="S33" s="775"/>
    </row>
    <row r="34" spans="1:19" ht="18.95" customHeight="1">
      <c r="A34" s="254">
        <f>'参加申込書 P1'!AL27</f>
        <v>0</v>
      </c>
      <c r="B34" s="254">
        <f>'参加申込書 P1'!AM27</f>
        <v>0</v>
      </c>
      <c r="C34" s="254">
        <f>'参加申込書 P1'!AN27</f>
        <v>0</v>
      </c>
      <c r="D34" s="770">
        <f>'参加申込書 P1'!AO27</f>
        <v>0</v>
      </c>
      <c r="E34" s="771"/>
      <c r="F34" s="772"/>
      <c r="G34" s="773" t="str">
        <f>IF('参加申込書 P1'!AU27&lt;&gt;"",'参加申込書 P1'!AU27,'参加申込書 P1'!AV27&amp;"")</f>
        <v/>
      </c>
      <c r="H34" s="774"/>
      <c r="I34" s="775"/>
      <c r="K34" s="254">
        <f>'参加申込書 P1'!AV27</f>
        <v>0</v>
      </c>
      <c r="L34" s="254">
        <f>'参加申込書 P1'!AW27</f>
        <v>0</v>
      </c>
      <c r="M34" s="254">
        <f>'参加申込書 P1'!AX27</f>
        <v>0</v>
      </c>
      <c r="N34" s="770">
        <f>'参加申込書 P1'!AY27</f>
        <v>0</v>
      </c>
      <c r="O34" s="771"/>
      <c r="P34" s="772"/>
      <c r="Q34" s="773" t="str">
        <f>IF('参加申込書 P1'!BE27&lt;&gt;"",'参加申込書 P1'!BE27,'参加申込書 P1'!BF27&amp;"")</f>
        <v/>
      </c>
      <c r="R34" s="774"/>
      <c r="S34" s="775"/>
    </row>
    <row r="35" spans="1:19" ht="18.95" customHeight="1">
      <c r="K35" s="242"/>
      <c r="L35" s="242"/>
      <c r="M35" s="242"/>
      <c r="N35" s="242"/>
      <c r="O35" s="242"/>
    </row>
    <row r="36" spans="1:19" ht="18.95" customHeight="1">
      <c r="A36" s="776" t="s">
        <v>140</v>
      </c>
      <c r="B36" s="777"/>
      <c r="C36" s="777"/>
      <c r="D36" s="777"/>
      <c r="E36" s="777"/>
      <c r="F36" s="777"/>
      <c r="G36" s="777"/>
      <c r="H36" s="777"/>
      <c r="I36" s="777"/>
      <c r="K36" s="776" t="s">
        <v>140</v>
      </c>
      <c r="L36" s="777"/>
      <c r="M36" s="777"/>
      <c r="N36" s="777"/>
      <c r="O36" s="777"/>
      <c r="P36" s="777"/>
      <c r="Q36" s="777"/>
      <c r="R36" s="777"/>
      <c r="S36" s="777"/>
    </row>
    <row r="37" spans="1:19" ht="18.95" customHeight="1">
      <c r="A37" s="778" t="s">
        <v>141</v>
      </c>
      <c r="B37" s="767"/>
      <c r="C37" s="256"/>
      <c r="D37" s="779" t="s">
        <v>89</v>
      </c>
      <c r="E37" s="769"/>
      <c r="F37" s="779" t="s">
        <v>142</v>
      </c>
      <c r="G37" s="769"/>
      <c r="H37" s="779" t="s">
        <v>153</v>
      </c>
      <c r="I37" s="769"/>
      <c r="K37" s="778" t="s">
        <v>141</v>
      </c>
      <c r="L37" s="767"/>
      <c r="M37" s="256"/>
      <c r="N37" s="779" t="s">
        <v>89</v>
      </c>
      <c r="O37" s="769"/>
      <c r="P37" s="779" t="s">
        <v>142</v>
      </c>
      <c r="Q37" s="769"/>
      <c r="R37" s="779" t="s">
        <v>153</v>
      </c>
      <c r="S37" s="769"/>
    </row>
    <row r="38" spans="1:19" ht="18.95" customHeight="1">
      <c r="A38" s="767" t="s">
        <v>86</v>
      </c>
      <c r="B38" s="767"/>
      <c r="C38" s="255" t="s">
        <v>91</v>
      </c>
      <c r="D38" s="768">
        <f>'参加申込書 P1'!K14</f>
        <v>0</v>
      </c>
      <c r="E38" s="769"/>
      <c r="F38" s="768">
        <f>'参加申込書 P1'!O14</f>
        <v>0</v>
      </c>
      <c r="G38" s="769"/>
      <c r="H38" s="768">
        <f>'参加申込書 P1'!S14</f>
        <v>0</v>
      </c>
      <c r="I38" s="769"/>
      <c r="K38" s="767" t="s">
        <v>86</v>
      </c>
      <c r="L38" s="767"/>
      <c r="M38" s="255" t="s">
        <v>91</v>
      </c>
      <c r="N38" s="768">
        <f>'参加申込書 P1'!U14</f>
        <v>0</v>
      </c>
      <c r="O38" s="769"/>
      <c r="P38" s="768">
        <f>'参加申込書 P1'!Y14</f>
        <v>0</v>
      </c>
      <c r="Q38" s="769"/>
      <c r="R38" s="768">
        <f>'参加申込書 P1'!AC14</f>
        <v>0</v>
      </c>
      <c r="S38" s="769"/>
    </row>
    <row r="39" spans="1:19" ht="18.95" customHeight="1">
      <c r="A39" s="767"/>
      <c r="B39" s="767"/>
      <c r="C39" s="255" t="s">
        <v>92</v>
      </c>
      <c r="D39" s="768">
        <f>'参加申込書 P1'!K15</f>
        <v>0</v>
      </c>
      <c r="E39" s="769"/>
      <c r="F39" s="768">
        <f>'参加申込書 P1'!O15</f>
        <v>0</v>
      </c>
      <c r="G39" s="769"/>
      <c r="H39" s="768">
        <f>'参加申込書 P1'!S15</f>
        <v>0</v>
      </c>
      <c r="I39" s="769"/>
      <c r="K39" s="767"/>
      <c r="L39" s="767"/>
      <c r="M39" s="255" t="s">
        <v>92</v>
      </c>
      <c r="N39" s="768">
        <f>'参加申込書 P1'!U15</f>
        <v>0</v>
      </c>
      <c r="O39" s="769"/>
      <c r="P39" s="768">
        <f>'参加申込書 P1'!Y15</f>
        <v>0</v>
      </c>
      <c r="Q39" s="769"/>
      <c r="R39" s="768">
        <f>'参加申込書 P1'!AC15</f>
        <v>0</v>
      </c>
      <c r="S39" s="769"/>
    </row>
    <row r="40" spans="1:19" ht="18.95" customHeight="1">
      <c r="A40" s="767" t="s">
        <v>143</v>
      </c>
      <c r="B40" s="767"/>
      <c r="C40" s="255" t="s">
        <v>91</v>
      </c>
      <c r="D40" s="768">
        <f>'参加申込書 P1'!X14</f>
        <v>0</v>
      </c>
      <c r="E40" s="769"/>
      <c r="F40" s="768">
        <f>'参加申込書 P1'!AB14</f>
        <v>0</v>
      </c>
      <c r="G40" s="769"/>
      <c r="H40" s="768">
        <f>'参加申込書 P1'!AF14</f>
        <v>0</v>
      </c>
      <c r="I40" s="769"/>
      <c r="K40" s="767" t="s">
        <v>143</v>
      </c>
      <c r="L40" s="767"/>
      <c r="M40" s="255" t="s">
        <v>91</v>
      </c>
      <c r="N40" s="768">
        <f>'参加申込書 P1'!AH14</f>
        <v>0</v>
      </c>
      <c r="O40" s="769"/>
      <c r="P40" s="768">
        <f>'参加申込書 P1'!AL14</f>
        <v>0</v>
      </c>
      <c r="Q40" s="769"/>
      <c r="R40" s="768">
        <f>'参加申込書 P1'!AP14</f>
        <v>0</v>
      </c>
      <c r="S40" s="769"/>
    </row>
    <row r="41" spans="1:19" ht="18.95" customHeight="1">
      <c r="A41" s="767"/>
      <c r="B41" s="767"/>
      <c r="C41" s="255" t="s">
        <v>92</v>
      </c>
      <c r="D41" s="768">
        <f>'参加申込書 P1'!X15</f>
        <v>0</v>
      </c>
      <c r="E41" s="769"/>
      <c r="F41" s="768">
        <f>'参加申込書 P1'!AB15</f>
        <v>0</v>
      </c>
      <c r="G41" s="769"/>
      <c r="H41" s="768">
        <f>'参加申込書 P1'!AF15</f>
        <v>0</v>
      </c>
      <c r="I41" s="769"/>
      <c r="K41" s="767"/>
      <c r="L41" s="767"/>
      <c r="M41" s="255" t="s">
        <v>92</v>
      </c>
      <c r="N41" s="768">
        <f>'参加申込書 P1'!AH15</f>
        <v>0</v>
      </c>
      <c r="O41" s="769"/>
      <c r="P41" s="768">
        <f>'参加申込書 P1'!AL15</f>
        <v>0</v>
      </c>
      <c r="Q41" s="769"/>
      <c r="R41" s="768">
        <f>'参加申込書 P1'!AP15</f>
        <v>0</v>
      </c>
      <c r="S41" s="769"/>
    </row>
  </sheetData>
  <mergeCells count="150">
    <mergeCell ref="D25:F25"/>
    <mergeCell ref="G25:I25"/>
    <mergeCell ref="D19:F19"/>
    <mergeCell ref="D26:F26"/>
    <mergeCell ref="G26:I26"/>
    <mergeCell ref="D24:F24"/>
    <mergeCell ref="G24:I24"/>
    <mergeCell ref="D23:F23"/>
    <mergeCell ref="D21:F21"/>
    <mergeCell ref="D22:F22"/>
    <mergeCell ref="G23:I23"/>
    <mergeCell ref="A7:I7"/>
    <mergeCell ref="A8:C8"/>
    <mergeCell ref="D8:I8"/>
    <mergeCell ref="A4:C4"/>
    <mergeCell ref="D4:I4"/>
    <mergeCell ref="A13:I13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K13:S13"/>
    <mergeCell ref="D41:E41"/>
    <mergeCell ref="F41:G41"/>
    <mergeCell ref="H41:I41"/>
    <mergeCell ref="A40:B41"/>
    <mergeCell ref="A36:I36"/>
    <mergeCell ref="A37:B37"/>
    <mergeCell ref="A38:B39"/>
    <mergeCell ref="D37:E37"/>
    <mergeCell ref="F37:G37"/>
    <mergeCell ref="H37:I37"/>
    <mergeCell ref="H38:I38"/>
    <mergeCell ref="D39:E39"/>
    <mergeCell ref="F39:G39"/>
    <mergeCell ref="H39:I39"/>
    <mergeCell ref="D40:E40"/>
    <mergeCell ref="F40:G40"/>
    <mergeCell ref="H40:I40"/>
    <mergeCell ref="D14:F14"/>
    <mergeCell ref="G14:I14"/>
    <mergeCell ref="D15:F15"/>
    <mergeCell ref="G15:I15"/>
    <mergeCell ref="D16:F16"/>
    <mergeCell ref="G16:I16"/>
    <mergeCell ref="D17:F17"/>
    <mergeCell ref="G17:I17"/>
    <mergeCell ref="G22:I22"/>
    <mergeCell ref="G21:I21"/>
    <mergeCell ref="G19:I19"/>
    <mergeCell ref="D20:F20"/>
    <mergeCell ref="G20:I20"/>
    <mergeCell ref="D18:F18"/>
    <mergeCell ref="G18:I18"/>
    <mergeCell ref="D32:F32"/>
    <mergeCell ref="D33:F33"/>
    <mergeCell ref="D34:F34"/>
    <mergeCell ref="D27:F27"/>
    <mergeCell ref="D28:F28"/>
    <mergeCell ref="D29:F29"/>
    <mergeCell ref="D30:F30"/>
    <mergeCell ref="D31:F31"/>
    <mergeCell ref="D38:E38"/>
    <mergeCell ref="F38:G38"/>
    <mergeCell ref="G29:I29"/>
    <mergeCell ref="G28:I28"/>
    <mergeCell ref="G27:I27"/>
    <mergeCell ref="G34:I34"/>
    <mergeCell ref="G33:I33"/>
    <mergeCell ref="G32:I32"/>
    <mergeCell ref="G30:I30"/>
    <mergeCell ref="G31:I31"/>
    <mergeCell ref="N4:S4"/>
    <mergeCell ref="K5:M5"/>
    <mergeCell ref="N5:S5"/>
    <mergeCell ref="K7:S7"/>
    <mergeCell ref="K8:M8"/>
    <mergeCell ref="N8:S8"/>
    <mergeCell ref="N9:S9"/>
    <mergeCell ref="N10:S10"/>
    <mergeCell ref="K11:M11"/>
    <mergeCell ref="N11:S11"/>
    <mergeCell ref="N14:P14"/>
    <mergeCell ref="Q14:S14"/>
    <mergeCell ref="K10:M10"/>
    <mergeCell ref="N15:P15"/>
    <mergeCell ref="Q15:S15"/>
    <mergeCell ref="N16:P16"/>
    <mergeCell ref="Q16:S16"/>
    <mergeCell ref="N17:P17"/>
    <mergeCell ref="Q17:S17"/>
    <mergeCell ref="N18:P18"/>
    <mergeCell ref="Q18:S18"/>
    <mergeCell ref="N19:P19"/>
    <mergeCell ref="Q19:S19"/>
    <mergeCell ref="N20:P20"/>
    <mergeCell ref="Q20:S20"/>
    <mergeCell ref="N21:P21"/>
    <mergeCell ref="Q21:S21"/>
    <mergeCell ref="N22:P22"/>
    <mergeCell ref="Q22:S22"/>
    <mergeCell ref="N23:P23"/>
    <mergeCell ref="Q23:S23"/>
    <mergeCell ref="N24:P24"/>
    <mergeCell ref="Q24:S24"/>
    <mergeCell ref="N25:P25"/>
    <mergeCell ref="Q25:S25"/>
    <mergeCell ref="N26:P26"/>
    <mergeCell ref="Q26:S26"/>
    <mergeCell ref="N27:P27"/>
    <mergeCell ref="Q27:S27"/>
    <mergeCell ref="N28:P28"/>
    <mergeCell ref="Q28:S28"/>
    <mergeCell ref="N29:P29"/>
    <mergeCell ref="Q29:S29"/>
    <mergeCell ref="N30:P30"/>
    <mergeCell ref="Q30:S30"/>
    <mergeCell ref="N31:P31"/>
    <mergeCell ref="Q31:S31"/>
    <mergeCell ref="N32:P32"/>
    <mergeCell ref="Q32:S32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38:L39"/>
    <mergeCell ref="N38:O38"/>
    <mergeCell ref="P38:Q38"/>
    <mergeCell ref="R38:S38"/>
    <mergeCell ref="N39:O39"/>
    <mergeCell ref="P39:Q39"/>
    <mergeCell ref="R39:S39"/>
    <mergeCell ref="K40:L41"/>
    <mergeCell ref="N40:O40"/>
    <mergeCell ref="P40:Q40"/>
    <mergeCell ref="R40:S40"/>
    <mergeCell ref="N41:O41"/>
    <mergeCell ref="P41:Q41"/>
    <mergeCell ref="R41:S41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参加申込書 P1</vt:lpstr>
      <vt:lpstr>参加申込書 P2</vt:lpstr>
      <vt:lpstr>メンバー表</vt:lpstr>
      <vt:lpstr>プログラム用</vt:lpstr>
      <vt:lpstr>メンバー表!Print_Area</vt:lpstr>
      <vt:lpstr>'参加申込書 P1'!Print_Area</vt:lpstr>
      <vt:lpstr>'参加申込書 P2'!Print_Area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事務所201606-1</cp:lastModifiedBy>
  <cp:lastPrinted>2018-06-28T04:55:23Z</cp:lastPrinted>
  <dcterms:created xsi:type="dcterms:W3CDTF">2002-10-09T06:04:35Z</dcterms:created>
  <dcterms:modified xsi:type="dcterms:W3CDTF">2021-10-08T00:07:39Z</dcterms:modified>
</cp:coreProperties>
</file>